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defaultThemeVersion="166925"/>
  <mc:AlternateContent xmlns:mc="http://schemas.openxmlformats.org/markup-compatibility/2006">
    <mc:Choice Requires="x15">
      <x15ac:absPath xmlns:x15ac="http://schemas.microsoft.com/office/spreadsheetml/2010/11/ac" url="/Users/oliviakwiecien/Downloads/"/>
    </mc:Choice>
  </mc:AlternateContent>
  <xr:revisionPtr revIDLastSave="0" documentId="13_ncr:1_{BABBB9D6-993C-A343-8B21-7F5D2EA3E8D1}" xr6:coauthVersionLast="43" xr6:coauthVersionMax="45" xr10:uidLastSave="{00000000-0000-0000-0000-000000000000}"/>
  <bookViews>
    <workbookView xWindow="0" yWindow="460" windowWidth="22220" windowHeight="12240" firstSheet="1" activeTab="6" xr2:uid="{00000000-000D-0000-FFFF-FFFF00000000}"/>
  </bookViews>
  <sheets>
    <sheet name="1. Methodology" sheetId="11" r:id="rId1"/>
    <sheet name="2.Registrations - all elections" sheetId="4" r:id="rId2"/>
    <sheet name="3. 2019 Election Only" sheetId="2" r:id="rId3"/>
    <sheet name="4. $ on Election Adv" sheetId="7" r:id="rId4"/>
    <sheet name="5. $ by category" sheetId="10" r:id="rId5"/>
    <sheet name="6. #orgs per province 2019" sheetId="5" r:id="rId6"/>
    <sheet name="7. #orgs per election" sheetId="3" r:id="rId7"/>
  </sheets>
  <definedNames>
    <definedName name="_ftn1" localSheetId="0">'1. Methodology'!$A$26</definedName>
    <definedName name="_ftnref1" localSheetId="0">'1. Methodology'!$A$10</definedName>
    <definedName name="_xlchart.v5.0" hidden="1">'6. #orgs per province 2019'!$E$1</definedName>
    <definedName name="_xlchart.v5.1" hidden="1">'6. #orgs per province 2019'!$E$2:$E$11</definedName>
    <definedName name="_xlchart.v5.2" hidden="1">'6. #orgs per province 2019'!$F$2:$F$11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53" i="10" l="1"/>
  <c r="B177" i="2"/>
  <c r="C151" i="2"/>
  <c r="G26" i="7"/>
  <c r="G53" i="7"/>
  <c r="H5" i="10"/>
  <c r="G52" i="7"/>
  <c r="I41" i="10"/>
  <c r="M9" i="10" s="1"/>
  <c r="D71" i="10"/>
  <c r="H40" i="10"/>
  <c r="H4" i="10"/>
  <c r="H39" i="10"/>
  <c r="H38" i="10"/>
  <c r="H49" i="10"/>
  <c r="H27" i="10"/>
  <c r="H26" i="10"/>
  <c r="H25" i="10"/>
  <c r="H48" i="10"/>
  <c r="H37" i="10"/>
  <c r="H47" i="10"/>
  <c r="H13" i="10"/>
  <c r="H36" i="10"/>
  <c r="H12" i="10"/>
  <c r="H46" i="10"/>
  <c r="H50" i="10"/>
  <c r="I50" i="10" s="1"/>
  <c r="M10" i="10" s="1"/>
  <c r="H45" i="10"/>
  <c r="H24" i="10"/>
  <c r="H23" i="10"/>
  <c r="H35" i="10"/>
  <c r="H11" i="10"/>
  <c r="H10" i="10"/>
  <c r="H22" i="10"/>
  <c r="H3" i="10"/>
  <c r="H42" i="10"/>
  <c r="I42" i="10" s="1"/>
  <c r="M12" i="10" s="1"/>
  <c r="H34" i="10"/>
  <c r="H33" i="10"/>
  <c r="H52" i="10"/>
  <c r="H9" i="10"/>
  <c r="H21" i="10"/>
  <c r="H20" i="10"/>
  <c r="H32" i="10"/>
  <c r="H31" i="10"/>
  <c r="H15" i="10"/>
  <c r="I15" i="10" s="1"/>
  <c r="M11" i="10" s="1"/>
  <c r="H19" i="10"/>
  <c r="H30" i="10"/>
  <c r="H6" i="10"/>
  <c r="H18" i="10"/>
  <c r="H51" i="10"/>
  <c r="H44" i="10"/>
  <c r="H43" i="10"/>
  <c r="H17" i="10"/>
  <c r="H14" i="10"/>
  <c r="I14" i="10" s="1"/>
  <c r="M8" i="10" s="1"/>
  <c r="H16" i="10"/>
  <c r="H8" i="10"/>
  <c r="H29" i="10"/>
  <c r="H7" i="10"/>
  <c r="H28" i="10"/>
  <c r="I28" i="10" s="1"/>
  <c r="M13" i="10" s="1"/>
  <c r="G51" i="7"/>
  <c r="G50" i="7"/>
  <c r="G49" i="7"/>
  <c r="G48" i="7"/>
  <c r="G47" i="7"/>
  <c r="G46" i="7"/>
  <c r="G45" i="7"/>
  <c r="G44" i="7"/>
  <c r="G43" i="7"/>
  <c r="G42" i="7"/>
  <c r="G41" i="7"/>
  <c r="G40" i="7"/>
  <c r="G38" i="7"/>
  <c r="G39" i="7"/>
  <c r="G37" i="7"/>
  <c r="G36" i="7"/>
  <c r="G35" i="7"/>
  <c r="G34" i="7"/>
  <c r="G33" i="7"/>
  <c r="G32" i="7"/>
  <c r="G31" i="7"/>
  <c r="I3" i="10" l="1"/>
  <c r="M15" i="10" s="1"/>
  <c r="I43" i="10"/>
  <c r="M17" i="10" s="1"/>
  <c r="I7" i="10"/>
  <c r="M16" i="10" s="1"/>
  <c r="I29" i="10"/>
  <c r="M19" i="10" s="1"/>
  <c r="I51" i="10"/>
  <c r="M14" i="10" s="1"/>
  <c r="I16" i="10"/>
  <c r="M18" i="10" s="1"/>
  <c r="G30" i="7"/>
  <c r="G29" i="7"/>
  <c r="G28" i="7"/>
  <c r="G27" i="7"/>
  <c r="G25" i="7"/>
  <c r="G24" i="7"/>
  <c r="G23" i="7"/>
  <c r="G22" i="7"/>
  <c r="G21" i="7"/>
  <c r="G20" i="7"/>
  <c r="G19" i="7"/>
  <c r="G18" i="7"/>
  <c r="G17" i="7"/>
  <c r="G16" i="7"/>
  <c r="G15" i="7"/>
  <c r="G14" i="7"/>
  <c r="G13" i="7"/>
  <c r="G12" i="7"/>
  <c r="G11" i="7"/>
  <c r="G10" i="7"/>
  <c r="G9" i="7"/>
  <c r="G8" i="7"/>
  <c r="G7" i="7"/>
  <c r="G6" i="7"/>
  <c r="G5" i="7"/>
  <c r="G4" i="7"/>
  <c r="G3" i="7"/>
  <c r="I53" i="10" l="1"/>
  <c r="C71" i="7" l="1"/>
  <c r="F12" i="5" l="1"/>
  <c r="B174" i="2" l="1"/>
  <c r="D171" i="2"/>
</calcChain>
</file>

<file path=xl/sharedStrings.xml><?xml version="1.0" encoding="utf-8"?>
<sst xmlns="http://schemas.openxmlformats.org/spreadsheetml/2006/main" count="4640" uniqueCount="1500">
  <si>
    <t>2713350 Ontario Inc. (Schroeder Policy Group Inc.)</t>
  </si>
  <si>
    <t>Toronto</t>
  </si>
  <si>
    <t>Ontario</t>
  </si>
  <si>
    <t>M5R1B2</t>
  </si>
  <si>
    <t>Walter J. Schroeder</t>
  </si>
  <si>
    <t>Peter Schroeder</t>
  </si>
  <si>
    <t>Ernst &amp; Young LLP</t>
  </si>
  <si>
    <t>M5H0B3</t>
  </si>
  <si>
    <t>350 Canada</t>
  </si>
  <si>
    <t>Vancouver</t>
  </si>
  <si>
    <t>British Columbia</t>
  </si>
  <si>
    <t>V6A2T2</t>
  </si>
  <si>
    <t>Cameron Fenton</t>
  </si>
  <si>
    <t>Enns &amp; Company</t>
  </si>
  <si>
    <t>Burnaby</t>
  </si>
  <si>
    <t>V5H3C3</t>
  </si>
  <si>
    <t>Abortion Rights Coalition of Canada (ARCC-CDAC)</t>
  </si>
  <si>
    <t>V6G1C9</t>
  </si>
  <si>
    <t>Joyce H. Arthur</t>
  </si>
  <si>
    <t>Sharon Jessiman</t>
  </si>
  <si>
    <t>V6A2T4</t>
  </si>
  <si>
    <t>Alberta Proud</t>
  </si>
  <si>
    <t>Calgary</t>
  </si>
  <si>
    <t>Alberta</t>
  </si>
  <si>
    <t>T3G5W6</t>
  </si>
  <si>
    <t>Susan P. Burrows</t>
  </si>
  <si>
    <t>Alliance of Manufacturers &amp; Exporters Canada o/a Canadian Manufacturers &amp; Exporters</t>
  </si>
  <si>
    <t>M5E1J8</t>
  </si>
  <si>
    <t>Dennis Darby</t>
  </si>
  <si>
    <t>Dennis N. Riley</t>
  </si>
  <si>
    <t>Amalgamated Transit Union Canada</t>
  </si>
  <si>
    <t>Etobicoke</t>
  </si>
  <si>
    <t>M9W6K4</t>
  </si>
  <si>
    <t>John Di Nino</t>
  </si>
  <si>
    <t>G + G Partners LLP</t>
  </si>
  <si>
    <t>Mississauga</t>
  </si>
  <si>
    <t>L4T0A4</t>
  </si>
  <si>
    <t>Amnesty International Canada</t>
  </si>
  <si>
    <t>Ottawa</t>
  </si>
  <si>
    <t>K1N1H9</t>
  </si>
  <si>
    <t>Robert A. Neve</t>
  </si>
  <si>
    <t>Gordon Mair</t>
  </si>
  <si>
    <t>K1K4W9</t>
  </si>
  <si>
    <t>Animal Justice</t>
  </si>
  <si>
    <t>M5X1C7</t>
  </si>
  <si>
    <t>Camille F. Labchuk</t>
  </si>
  <si>
    <t>Olena A. Stevenson</t>
  </si>
  <si>
    <t>K1V6N2</t>
  </si>
  <si>
    <t>Artists for Real Climate Action</t>
  </si>
  <si>
    <t>M4N2L4</t>
  </si>
  <si>
    <t>Liisa Repo-Martell</t>
  </si>
  <si>
    <t>Lawrence H. Tomlin</t>
  </si>
  <si>
    <t>Atlantic Canada Fish Farmers Association Inc.</t>
  </si>
  <si>
    <t>Letang</t>
  </si>
  <si>
    <t>New Brunswick</t>
  </si>
  <si>
    <t>E5C2A8</t>
  </si>
  <si>
    <t>Susan A. Farquharson</t>
  </si>
  <si>
    <t>Robert H. Sweeney</t>
  </si>
  <si>
    <t>Beers Neal PC</t>
  </si>
  <si>
    <t>St. John</t>
  </si>
  <si>
    <t>E2L1G5</t>
  </si>
  <si>
    <t>BC Government and Service Employees' Union</t>
  </si>
  <si>
    <t>V5G3W3</t>
  </si>
  <si>
    <t>Stephanie Smith</t>
  </si>
  <si>
    <t>Carole Chan</t>
  </si>
  <si>
    <t>Coquitlam</t>
  </si>
  <si>
    <t>V3J3C9</t>
  </si>
  <si>
    <t>BC Salmon Farmers Association</t>
  </si>
  <si>
    <t>Victoria</t>
  </si>
  <si>
    <t>V8S3W2</t>
  </si>
  <si>
    <t>John P. Fraser</t>
  </si>
  <si>
    <t>BCWF Political Action Alliance</t>
  </si>
  <si>
    <t>V3K5T9</t>
  </si>
  <si>
    <t>Gary A. Mauser</t>
  </si>
  <si>
    <t>Ming Chu Li</t>
  </si>
  <si>
    <t>White Rock</t>
  </si>
  <si>
    <t>V4B2Y8</t>
  </si>
  <si>
    <t>Gary Rozon CMA Inc.</t>
  </si>
  <si>
    <t>K2G6K5</t>
  </si>
  <si>
    <t>BDS-QUÉBEC (Comité de la CJPP)</t>
  </si>
  <si>
    <t>L'île-Perrot</t>
  </si>
  <si>
    <t>Quebec</t>
  </si>
  <si>
    <t>J7V2J5</t>
  </si>
  <si>
    <t>Bruce Katz</t>
  </si>
  <si>
    <t>CANADIAN ACTORS' EQUITY ASSOCIATION</t>
  </si>
  <si>
    <t>M5C3C4</t>
  </si>
  <si>
    <t>Arden R. Ryshpan</t>
  </si>
  <si>
    <t>Marion E. Magoris</t>
  </si>
  <si>
    <t>Canada Growth Council Inc.</t>
  </si>
  <si>
    <t>Regina</t>
  </si>
  <si>
    <t>Saskatchewan</t>
  </si>
  <si>
    <t>S4P2X3</t>
  </si>
  <si>
    <t>Eric Clark</t>
  </si>
  <si>
    <t>Dale Richardson</t>
  </si>
  <si>
    <t>S4P2M8</t>
  </si>
  <si>
    <t>Robert D. Szautner</t>
  </si>
  <si>
    <t>S4V2V9</t>
  </si>
  <si>
    <t>Canada Proud</t>
  </si>
  <si>
    <t>M5C1E5</t>
  </si>
  <si>
    <t>Ryan T. O'Connor</t>
  </si>
  <si>
    <t>Jeffrey T.N. Ballingall</t>
  </si>
  <si>
    <t>M4E2G9</t>
  </si>
  <si>
    <t>Edelkoort Smethurst Schein Chartered Professional Accountants LLP</t>
  </si>
  <si>
    <t>Burlington</t>
  </si>
  <si>
    <t>L7M0W8</t>
  </si>
  <si>
    <t>Canada Strong and Proud</t>
  </si>
  <si>
    <t>St. John's</t>
  </si>
  <si>
    <t>Newfoundland and Labrador</t>
  </si>
  <si>
    <t>A1C2H4</t>
  </si>
  <si>
    <t>Chris W. Russell</t>
  </si>
  <si>
    <t>Chris Russell</t>
  </si>
  <si>
    <t>Canada's National Firearms Association (NFA)</t>
  </si>
  <si>
    <t>Edmonton</t>
  </si>
  <si>
    <t>T6E5Z8</t>
  </si>
  <si>
    <t>Sheldon Clare</t>
  </si>
  <si>
    <t>Ginger Fournier</t>
  </si>
  <si>
    <t>Sherwood Park</t>
  </si>
  <si>
    <t>T8H2P9</t>
  </si>
  <si>
    <t>PJ Partners, Chartered Professional Accountants</t>
  </si>
  <si>
    <t>L7N3J5</t>
  </si>
  <si>
    <t>Canada: Powered By Women Inc.</t>
  </si>
  <si>
    <t>T2W1W3</t>
  </si>
  <si>
    <t>Kristi C. Cawthorn</t>
  </si>
  <si>
    <t>Linda M. Rosko</t>
  </si>
  <si>
    <t>T3H3W8</t>
  </si>
  <si>
    <t>Moodys Private Client LLP</t>
  </si>
  <si>
    <t>Canadian Association of Petroleum Producers</t>
  </si>
  <si>
    <t>T2P3N9</t>
  </si>
  <si>
    <t>Tim H. McMillan</t>
  </si>
  <si>
    <t>Rahima Gulamhusein</t>
  </si>
  <si>
    <t>KPMG LLP</t>
  </si>
  <si>
    <t>T2P4B9</t>
  </si>
  <si>
    <t>Canadian Association of University Teachers</t>
  </si>
  <si>
    <t>K2B8K2</t>
  </si>
  <si>
    <t>Valerie Dufour</t>
  </si>
  <si>
    <t>Pamela Foster</t>
  </si>
  <si>
    <t>Canadian Breast Cancer Network</t>
  </si>
  <si>
    <t>K2P0G5</t>
  </si>
  <si>
    <t>Cathy Ammendolea</t>
  </si>
  <si>
    <t>Jennifer Gordon</t>
  </si>
  <si>
    <t>Osgoode</t>
  </si>
  <si>
    <t>K0A2W0</t>
  </si>
  <si>
    <t>Canadian Chamber of Commerce</t>
  </si>
  <si>
    <t>K1P5H9</t>
  </si>
  <si>
    <t>Perrin Beatty</t>
  </si>
  <si>
    <t>Manuela Lacroix</t>
  </si>
  <si>
    <t>K2P2P8</t>
  </si>
  <si>
    <t>Canadian Coalition for Firearm Rights</t>
  </si>
  <si>
    <t>K1W0A6</t>
  </si>
  <si>
    <t>Tracey D. Wilson</t>
  </si>
  <si>
    <t>Jamie R. Elliott</t>
  </si>
  <si>
    <t>Orillia</t>
  </si>
  <si>
    <t>L3V3P7</t>
  </si>
  <si>
    <t>Canadian Conservatives HK</t>
  </si>
  <si>
    <t>Alexander B. Stephenson</t>
  </si>
  <si>
    <t>Barrett L. Bingley</t>
  </si>
  <si>
    <t>Canadian Council for Refugees</t>
  </si>
  <si>
    <t>Montréal</t>
  </si>
  <si>
    <t>H2S2T1</t>
  </si>
  <si>
    <t>Janet Dench</t>
  </si>
  <si>
    <t>Diahara Traore</t>
  </si>
  <si>
    <t>Roland Naccache et Associés</t>
  </si>
  <si>
    <t>H4P2P5</t>
  </si>
  <si>
    <t>Canadian Doctors for Protection from Guns</t>
  </si>
  <si>
    <t>M5B1W8</t>
  </si>
  <si>
    <t>Najma Ahmed</t>
  </si>
  <si>
    <t>Philip Berger</t>
  </si>
  <si>
    <t>Canadian Federation of Nurses Union</t>
  </si>
  <si>
    <t>K1V8X7</t>
  </si>
  <si>
    <t>Jolanta Scott-Parker</t>
  </si>
  <si>
    <t>Kathryn M. Stewart</t>
  </si>
  <si>
    <t>K2H7A1</t>
  </si>
  <si>
    <t>Ouseley Hanvey Clipsham Deep LLP</t>
  </si>
  <si>
    <t>K2P1C3</t>
  </si>
  <si>
    <t>Canadian Federation of Students</t>
  </si>
  <si>
    <t>K2P0J9</t>
  </si>
  <si>
    <t>Justine M. De Jaegher</t>
  </si>
  <si>
    <t>Canadian Health Coalition</t>
  </si>
  <si>
    <t>K1P5G3</t>
  </si>
  <si>
    <t>Amelie Baillargeon</t>
  </si>
  <si>
    <t>Canadian Home Builders' Association</t>
  </si>
  <si>
    <t>K1P5J3</t>
  </si>
  <si>
    <t>Kevin Lee</t>
  </si>
  <si>
    <t>John Bos</t>
  </si>
  <si>
    <t>Canadian Life and Health Insurance Association Inc.</t>
  </si>
  <si>
    <t>M5K1G8</t>
  </si>
  <si>
    <t>Stephen J. Frank</t>
  </si>
  <si>
    <t>Angela Albini</t>
  </si>
  <si>
    <t>Hogg, Shain &amp; Scheck P.C.</t>
  </si>
  <si>
    <t>M2J5B5</t>
  </si>
  <si>
    <t>Canadian Medical Association</t>
  </si>
  <si>
    <t>K1G5W8</t>
  </si>
  <si>
    <t>Tim Smith</t>
  </si>
  <si>
    <t>Joseph K. Mayer</t>
  </si>
  <si>
    <t>Nikesh J.W. Bost</t>
  </si>
  <si>
    <t>Canadian Nurses Association</t>
  </si>
  <si>
    <t>K2P1E2</t>
  </si>
  <si>
    <t>Michael Villeneuve</t>
  </si>
  <si>
    <t>Sarah Nolan</t>
  </si>
  <si>
    <t>Canadian Psychological Association</t>
  </si>
  <si>
    <t>Karen Cohen</t>
  </si>
  <si>
    <t>Phil Bolger</t>
  </si>
  <si>
    <t>Canadian Shooting Sports Association</t>
  </si>
  <si>
    <t>Oshawa</t>
  </si>
  <si>
    <t>L1J8P7</t>
  </si>
  <si>
    <t>Tony A. Bernardo</t>
  </si>
  <si>
    <t>Elaine Smith</t>
  </si>
  <si>
    <t>Cambridge</t>
  </si>
  <si>
    <t>N3C1B9</t>
  </si>
  <si>
    <t>Canadian Union of Postal Workers</t>
  </si>
  <si>
    <t>Rockland</t>
  </si>
  <si>
    <t>K4K1V7</t>
  </si>
  <si>
    <t>Beverly Collins</t>
  </si>
  <si>
    <t>Sylvain Beaudry</t>
  </si>
  <si>
    <t>Gatineau</t>
  </si>
  <si>
    <t>J8M0A1</t>
  </si>
  <si>
    <t>Canadian Union of Public Employees (CUPE)</t>
  </si>
  <si>
    <t>K1G0Z7</t>
  </si>
  <si>
    <t>Charles Fleury</t>
  </si>
  <si>
    <t>Deloitte LLP</t>
  </si>
  <si>
    <t>K1P5T8</t>
  </si>
  <si>
    <t>Canadian Veterans ABC 2019</t>
  </si>
  <si>
    <t>V6J4Y3</t>
  </si>
  <si>
    <t>Tom Beaver</t>
  </si>
  <si>
    <t>Gayle Robinson</t>
  </si>
  <si>
    <t>Canadians United Against Bill 21</t>
  </si>
  <si>
    <t>L5M1E4</t>
  </si>
  <si>
    <t>Nita Kang</t>
  </si>
  <si>
    <t>Impact CPAs LLP</t>
  </si>
  <si>
    <t>Richmond Hill</t>
  </si>
  <si>
    <t>L4B0A9</t>
  </si>
  <si>
    <t>Canadians United for Change</t>
  </si>
  <si>
    <t>K2P2N2</t>
  </si>
  <si>
    <t>Steven H. Schumann</t>
  </si>
  <si>
    <t>Michael Gallagher</t>
  </si>
  <si>
    <t>Oakville</t>
  </si>
  <si>
    <t>L6M3W5</t>
  </si>
  <si>
    <t>BDO Canada LLP</t>
  </si>
  <si>
    <t>L7N3N8</t>
  </si>
  <si>
    <t>Canadians for Tax Fairness</t>
  </si>
  <si>
    <t>K1S3M1</t>
  </si>
  <si>
    <t>Toby K. Sanger</t>
  </si>
  <si>
    <t>Scott W. Chamberlain</t>
  </si>
  <si>
    <t>K1V6E7</t>
  </si>
  <si>
    <t>Catholic Conscience</t>
  </si>
  <si>
    <t>M5J2Y2</t>
  </si>
  <si>
    <t>Matthew J. Marquardt</t>
  </si>
  <si>
    <t>Chicken Farmers of Canada</t>
  </si>
  <si>
    <t>K1R7S8</t>
  </si>
  <si>
    <t>Benoît Fontaine</t>
  </si>
  <si>
    <t>Lori Piche</t>
  </si>
  <si>
    <t>Welch LLP</t>
  </si>
  <si>
    <t>K4A3H5</t>
  </si>
  <si>
    <t>Chris Purton</t>
  </si>
  <si>
    <t>Penticton</t>
  </si>
  <si>
    <t>V2A8L9</t>
  </si>
  <si>
    <t>Christopher R. Purton</t>
  </si>
  <si>
    <t>Doreen J. Olson</t>
  </si>
  <si>
    <t>Kaleden</t>
  </si>
  <si>
    <t>V0H1K0</t>
  </si>
  <si>
    <t>Clarence Shields</t>
  </si>
  <si>
    <t>Nisku</t>
  </si>
  <si>
    <t>T9E8A2</t>
  </si>
  <si>
    <t>Clarence W. Shields</t>
  </si>
  <si>
    <t>Leduc</t>
  </si>
  <si>
    <t>T9E0J2</t>
  </si>
  <si>
    <t>Climate Action Network Canada</t>
  </si>
  <si>
    <t>K1P5E7</t>
  </si>
  <si>
    <t>Dale T. Marshall</t>
  </si>
  <si>
    <t>Roger Coady</t>
  </si>
  <si>
    <t>K1R5H4</t>
  </si>
  <si>
    <t>Parker Prins Lebano, Chartered Professional Accountants</t>
  </si>
  <si>
    <t>K2C2B5</t>
  </si>
  <si>
    <t>Coalition for Gun Control</t>
  </si>
  <si>
    <t>M6P1H8</t>
  </si>
  <si>
    <t>Wendy L. Cukier</t>
  </si>
  <si>
    <t>Angelo Zaccheo</t>
  </si>
  <si>
    <t>M4Y2L2</t>
  </si>
  <si>
    <t>Daniel W. Atkinson</t>
  </si>
  <si>
    <t>M6E3Z2</t>
  </si>
  <si>
    <t>Coalition of Child Care Advocates of BC</t>
  </si>
  <si>
    <t>V5G4S2</t>
  </si>
  <si>
    <t>Susan Harney</t>
  </si>
  <si>
    <t>Langley</t>
  </si>
  <si>
    <t>V3A6M5</t>
  </si>
  <si>
    <t>Coalition of Concerned Manufacturers and Businesses of Canada</t>
  </si>
  <si>
    <t>Scarborough</t>
  </si>
  <si>
    <t>M1V4T1</t>
  </si>
  <si>
    <t>Scott W.A. Dunsmoor</t>
  </si>
  <si>
    <t>Collectif Échec aux Paradis Fiscaux</t>
  </si>
  <si>
    <t>Saint-Jérôme</t>
  </si>
  <si>
    <t>J7Z7B9</t>
  </si>
  <si>
    <t>Jacques R. Bouchard</t>
  </si>
  <si>
    <t>Conference for Advanced Life Underwriting</t>
  </si>
  <si>
    <t>K1P5V5</t>
  </si>
  <si>
    <t>Guy Legault</t>
  </si>
  <si>
    <t>Gloucester</t>
  </si>
  <si>
    <t>K1J6H9</t>
  </si>
  <si>
    <t>Conseil national élargi des chômeurs et chômeuses</t>
  </si>
  <si>
    <t>H2X2J1</t>
  </si>
  <si>
    <t>Pierre Céré</t>
  </si>
  <si>
    <t>Sutton</t>
  </si>
  <si>
    <t>J0E2K0</t>
  </si>
  <si>
    <t>Jubinville Charron CPA, S.E.N.C.</t>
  </si>
  <si>
    <t>Repentigny</t>
  </si>
  <si>
    <t>J6A7A9</t>
  </si>
  <si>
    <t>Conservation Council of New Brunswick Inc.</t>
  </si>
  <si>
    <t>St. Philippe</t>
  </si>
  <si>
    <t>E1H3T1</t>
  </si>
  <si>
    <t>John Crompton</t>
  </si>
  <si>
    <t>Lois Corbett</t>
  </si>
  <si>
    <t>Fredericton</t>
  </si>
  <si>
    <t>E3B3X3</t>
  </si>
  <si>
    <t>Teed Saunders Doyle</t>
  </si>
  <si>
    <t>E3B5X8</t>
  </si>
  <si>
    <t>Council of Canadian Innovators</t>
  </si>
  <si>
    <t>M5V2Y1</t>
  </si>
  <si>
    <t>Benjamin A. Bergen</t>
  </si>
  <si>
    <t>M6J1W4</t>
  </si>
  <si>
    <t>Salvatore Marinucci</t>
  </si>
  <si>
    <t>M5T1X3</t>
  </si>
  <si>
    <t>Dairy Farmers of Canada</t>
  </si>
  <si>
    <t>K2P0W6</t>
  </si>
  <si>
    <t>Pamela A. Harrod</t>
  </si>
  <si>
    <t>Sylvie Larose</t>
  </si>
  <si>
    <t>Ernst &amp; Young LLP (EY)</t>
  </si>
  <si>
    <t>K1P6B9</t>
  </si>
  <si>
    <t>Dogwood</t>
  </si>
  <si>
    <t>V8W3S3</t>
  </si>
  <si>
    <t>Matt Takach</t>
  </si>
  <si>
    <t>V8T2N1</t>
  </si>
  <si>
    <t>EQUITERRE</t>
  </si>
  <si>
    <t>H2X3V4</t>
  </si>
  <si>
    <t>Colleen Thorpe</t>
  </si>
  <si>
    <t>Nicole Bergeron</t>
  </si>
  <si>
    <t>Mazars S.E.N.C.R.L.</t>
  </si>
  <si>
    <t>H2Y1M5</t>
  </si>
  <si>
    <t>Ecology Ottawa</t>
  </si>
  <si>
    <t>K1N7B7</t>
  </si>
  <si>
    <t>Robb Barnes</t>
  </si>
  <si>
    <t>K1S1K6</t>
  </si>
  <si>
    <t>Egg Farmers of Canada</t>
  </si>
  <si>
    <t>Stephanie Millar</t>
  </si>
  <si>
    <t>Environmental Defence Canada</t>
  </si>
  <si>
    <t>M5V2K6</t>
  </si>
  <si>
    <t>Corinne B. Berman</t>
  </si>
  <si>
    <t>M3H1N8</t>
  </si>
  <si>
    <t>Everyone's Canada Ltd.</t>
  </si>
  <si>
    <t>T5J1N3</t>
  </si>
  <si>
    <t>Anthea Chan</t>
  </si>
  <si>
    <t>Anathea Chan</t>
  </si>
  <si>
    <t>Virjender K. Gangwani</t>
  </si>
  <si>
    <t>T6W2B9</t>
  </si>
  <si>
    <t>Faces of Pharmacare</t>
  </si>
  <si>
    <t>Hubley</t>
  </si>
  <si>
    <t>Nova Scotia</t>
  </si>
  <si>
    <t>B3Z1A4</t>
  </si>
  <si>
    <t>William R. Swan</t>
  </si>
  <si>
    <t>Fair Vote Canada</t>
  </si>
  <si>
    <t>Kitchener</t>
  </si>
  <si>
    <t>N2M1K8</t>
  </si>
  <si>
    <t>Oneta Nickerson</t>
  </si>
  <si>
    <t>Fairness Works</t>
  </si>
  <si>
    <t>Marie Clarke Walker</t>
  </si>
  <si>
    <t>Jasen Murphy</t>
  </si>
  <si>
    <t>Federation of Canadian Municipalities</t>
  </si>
  <si>
    <t>K1N5P3</t>
  </si>
  <si>
    <t>Brock Carlton</t>
  </si>
  <si>
    <t>Julie A. Chartrand</t>
  </si>
  <si>
    <t>K4K1K7</t>
  </si>
  <si>
    <t>Joanne P. Mortimore</t>
  </si>
  <si>
    <t>K1V1K2</t>
  </si>
  <si>
    <t>Fight for $15 and Fairness</t>
  </si>
  <si>
    <t>M5S2T9</t>
  </si>
  <si>
    <t>Pamela R. Frache</t>
  </si>
  <si>
    <t>Ella F.K. Bedard</t>
  </si>
  <si>
    <t>M6G3A6</t>
  </si>
  <si>
    <t>Fire Fighters For Canada</t>
  </si>
  <si>
    <t>Scott J. Marks</t>
  </si>
  <si>
    <t>James Lee</t>
  </si>
  <si>
    <t>L1G4V9</t>
  </si>
  <si>
    <t>McCay Duff LLP</t>
  </si>
  <si>
    <t>Fish, Food and Allied Workers Union (FFAW)</t>
  </si>
  <si>
    <t>A1C5H5</t>
  </si>
  <si>
    <t>Jessica McCormick</t>
  </si>
  <si>
    <t>Vanessa Morris</t>
  </si>
  <si>
    <t>Conception Bay South</t>
  </si>
  <si>
    <t>A1X7R9</t>
  </si>
  <si>
    <t>Quinlan &amp; Taylor CPA Professional Corporation</t>
  </si>
  <si>
    <t>A1A5B2</t>
  </si>
  <si>
    <t>For Our Kids</t>
  </si>
  <si>
    <t>Duncan</t>
  </si>
  <si>
    <t>V9L6M8</t>
  </si>
  <si>
    <t>Matthew Price</t>
  </si>
  <si>
    <t>Friends of Canadian Broadcasting</t>
  </si>
  <si>
    <t>M5S1R8</t>
  </si>
  <si>
    <t>Daniel J. Bernhard</t>
  </si>
  <si>
    <t>M6J2T3</t>
  </si>
  <si>
    <t>Hilborn LLP</t>
  </si>
  <si>
    <t>M5H2Y4</t>
  </si>
  <si>
    <t>Fédération autonome de l'enseignement (FAE)</t>
  </si>
  <si>
    <t>H1Z4G2</t>
  </si>
  <si>
    <t>Sylvain Mallette</t>
  </si>
  <si>
    <t>Nicole Bastien</t>
  </si>
  <si>
    <t>Fédération des travailleurs et travailleuses du Québec (FTQ)</t>
  </si>
  <si>
    <t>H2M2W3</t>
  </si>
  <si>
    <t>Serge Cadieux</t>
  </si>
  <si>
    <t>Sylvain Martin</t>
  </si>
  <si>
    <t>Deloitte S.E.N.C.R.L. / s.r.l.</t>
  </si>
  <si>
    <t>Brossard</t>
  </si>
  <si>
    <t>J4Z3T5</t>
  </si>
  <si>
    <t>Fédération étudiante collégiale du Québec</t>
  </si>
  <si>
    <t>Saint-Laurent</t>
  </si>
  <si>
    <t>H4L3Y4</t>
  </si>
  <si>
    <t>Philippe Clément</t>
  </si>
  <si>
    <t>Clara-Lou Coderre Trahan</t>
  </si>
  <si>
    <t>Generation Squeeze</t>
  </si>
  <si>
    <t>V8T1K3</t>
  </si>
  <si>
    <t>Eric W.A. Swanson</t>
  </si>
  <si>
    <t>Grain Farmers of Ontario</t>
  </si>
  <si>
    <t>Guelph</t>
  </si>
  <si>
    <t>N1G4S2</t>
  </si>
  <si>
    <t>Barry Senft</t>
  </si>
  <si>
    <t>Athanasios Farfaras</t>
  </si>
  <si>
    <t>RLB LLP</t>
  </si>
  <si>
    <t>N1C0A1</t>
  </si>
  <si>
    <t>GreenPAC</t>
  </si>
  <si>
    <t>M5E1R2</t>
  </si>
  <si>
    <t>Sabrina G. Bowman</t>
  </si>
  <si>
    <t>M6H3W3</t>
  </si>
  <si>
    <t>Healthy Climate for Kids</t>
  </si>
  <si>
    <t>Williams Lake</t>
  </si>
  <si>
    <t>V2G5H5</t>
  </si>
  <si>
    <t>Thomas L. Salley</t>
  </si>
  <si>
    <t>Helen Wang</t>
  </si>
  <si>
    <t>Richmond</t>
  </si>
  <si>
    <t>V7C2B1</t>
  </si>
  <si>
    <t>Dixie Tang</t>
  </si>
  <si>
    <t>V7C5S6</t>
  </si>
  <si>
    <t>IAM Solidarity</t>
  </si>
  <si>
    <t>M3C3S2</t>
  </si>
  <si>
    <t>Stanley Pickthall</t>
  </si>
  <si>
    <t>Gordon Falconer</t>
  </si>
  <si>
    <t>Inclusive Richmond</t>
  </si>
  <si>
    <t>V6K2Y4</t>
  </si>
  <si>
    <t>Lichun Xiao</t>
  </si>
  <si>
    <t>Jacques Roy</t>
  </si>
  <si>
    <t>Saint-Isidore</t>
  </si>
  <si>
    <t>G0S2S0</t>
  </si>
  <si>
    <t>Jacques F. Roy</t>
  </si>
  <si>
    <t>Sylvie G. Lachance</t>
  </si>
  <si>
    <t>Québec</t>
  </si>
  <si>
    <t>G2N1S2</t>
  </si>
  <si>
    <t>Keep Canada Beautiful</t>
  </si>
  <si>
    <t>M6G3P9</t>
  </si>
  <si>
    <t>Bernard F.W. Rudny</t>
  </si>
  <si>
    <t>Edmonds Professional Corporation</t>
  </si>
  <si>
    <t>M5T2E4</t>
  </si>
  <si>
    <t>Land Over Landings Incorporated</t>
  </si>
  <si>
    <t>Claremont</t>
  </si>
  <si>
    <t>L1Y1A2</t>
  </si>
  <si>
    <t>Gabrielle A. Untermann</t>
  </si>
  <si>
    <t>David G. Masters</t>
  </si>
  <si>
    <t>L1Y1A1</t>
  </si>
  <si>
    <t>Leadnow Society</t>
  </si>
  <si>
    <t>V6B3T2</t>
  </si>
  <si>
    <t>Marie-Marguerite Sabongui</t>
  </si>
  <si>
    <t>Sonia Théroux</t>
  </si>
  <si>
    <t>V8V2Z3</t>
  </si>
  <si>
    <t>Smythe LLP</t>
  </si>
  <si>
    <t>V6C2B3</t>
  </si>
  <si>
    <t>Let's Build Canada</t>
  </si>
  <si>
    <t>St. Catharines</t>
  </si>
  <si>
    <t>L2S3P5</t>
  </si>
  <si>
    <t>Matthew J. Wayland</t>
  </si>
  <si>
    <t>L5T2N5</t>
  </si>
  <si>
    <t>Resnick Partnership LLP</t>
  </si>
  <si>
    <t>Vaughan</t>
  </si>
  <si>
    <t>L4K3E9</t>
  </si>
  <si>
    <t>LiUNA OPDC</t>
  </si>
  <si>
    <t>L6H1A7</t>
  </si>
  <si>
    <t>Sean McFarling</t>
  </si>
  <si>
    <t>MY Canada Association (4 MY Canada)</t>
  </si>
  <si>
    <t>Grimsby</t>
  </si>
  <si>
    <t>L3M4G5</t>
  </si>
  <si>
    <t>Faytene C. Grasseschi</t>
  </si>
  <si>
    <t>Merit National Open Shop Advocacy Ltd.</t>
  </si>
  <si>
    <t>T5L4H5</t>
  </si>
  <si>
    <t>Malcolm D. Kirkland</t>
  </si>
  <si>
    <t>Randolph W. Martin</t>
  </si>
  <si>
    <t>T8H0R9</t>
  </si>
  <si>
    <t>T6E5X9</t>
  </si>
  <si>
    <t>Migrant Rights Network</t>
  </si>
  <si>
    <t>Karen P. Cocq</t>
  </si>
  <si>
    <t>Todd Gordon</t>
  </si>
  <si>
    <t>M6G1H9</t>
  </si>
  <si>
    <t>Mortgage Professionals Canada</t>
  </si>
  <si>
    <t>M2J5B4</t>
  </si>
  <si>
    <t>Paul I. Taylor</t>
  </si>
  <si>
    <t>Jean-Pierre Boutros</t>
  </si>
  <si>
    <t>Muhammad Ahmed</t>
  </si>
  <si>
    <t>M2J3G9</t>
  </si>
  <si>
    <t>NL STRONG</t>
  </si>
  <si>
    <t>NS PROUD</t>
  </si>
  <si>
    <t>Naib Singh Brar</t>
  </si>
  <si>
    <t>V5X3H3</t>
  </si>
  <si>
    <t>Naib S. Brar</t>
  </si>
  <si>
    <t>Nina (Kamaljit) Brar</t>
  </si>
  <si>
    <t>V5X1X9</t>
  </si>
  <si>
    <t>National Citizens Coalition</t>
  </si>
  <si>
    <t>M5C1R6</t>
  </si>
  <si>
    <t>Peter Coleman</t>
  </si>
  <si>
    <t>Miriam Alford</t>
  </si>
  <si>
    <t>S&amp;W LLP Chartered Professional Accountants</t>
  </si>
  <si>
    <t>M9W6R5</t>
  </si>
  <si>
    <t>National Council UFCW Canada</t>
  </si>
  <si>
    <t>Paul Meinema</t>
  </si>
  <si>
    <t>Sanjeet Kainth</t>
  </si>
  <si>
    <t>MNP LLP</t>
  </si>
  <si>
    <t>L5B3C2</t>
  </si>
  <si>
    <t>Neighbourhood Pharmacy Association of Canada</t>
  </si>
  <si>
    <t>M4W3L4</t>
  </si>
  <si>
    <t>Sandra Hanna</t>
  </si>
  <si>
    <t>Deborah M. Lanktree</t>
  </si>
  <si>
    <t>M4S1R3</t>
  </si>
  <si>
    <t>North99</t>
  </si>
  <si>
    <t>M6J2V7</t>
  </si>
  <si>
    <t>Taylor G. Scollon</t>
  </si>
  <si>
    <t>Oi King Chan</t>
  </si>
  <si>
    <t>V7C1K3</t>
  </si>
  <si>
    <t>Ka Man Tang</t>
  </si>
  <si>
    <t>V7C5B4</t>
  </si>
  <si>
    <t>Ontario Nurses' Association</t>
  </si>
  <si>
    <t>M5S3A2</t>
  </si>
  <si>
    <t>Yvonne Carey-Lee</t>
  </si>
  <si>
    <t>Grant Thornton LLP</t>
  </si>
  <si>
    <t>M5H3T4</t>
  </si>
  <si>
    <t>Ontario Public Service Employees Union (OPSEU)</t>
  </si>
  <si>
    <t>M3B3P8</t>
  </si>
  <si>
    <t>Warren Thomas</t>
  </si>
  <si>
    <t>Eduardo Almeida</t>
  </si>
  <si>
    <t>PriceWaterhouseCoopers LLP</t>
  </si>
  <si>
    <t>M5J0B2</t>
  </si>
  <si>
    <t>OpenMedia Engagement Network</t>
  </si>
  <si>
    <t>V5L5G3</t>
  </si>
  <si>
    <t>Shantini A. Klaassen</t>
  </si>
  <si>
    <t>V3N4W6</t>
  </si>
  <si>
    <t>Logan Katz LLP</t>
  </si>
  <si>
    <t>K2E8A3</t>
  </si>
  <si>
    <t>Outside Thinkers / National Environmental Treasure</t>
  </si>
  <si>
    <t>Picton</t>
  </si>
  <si>
    <t>K0K2T0</t>
  </si>
  <si>
    <t>Jeremy Guth</t>
  </si>
  <si>
    <t>Ann Dale</t>
  </si>
  <si>
    <t>K1M1P1</t>
  </si>
  <si>
    <t>Larry D. Frazer</t>
  </si>
  <si>
    <t>K1R7G9</t>
  </si>
  <si>
    <t>Oxfam Canada</t>
  </si>
  <si>
    <t>K1L8L7</t>
  </si>
  <si>
    <t>Lauren E. Ravon</t>
  </si>
  <si>
    <t>Diane O'Reggio</t>
  </si>
  <si>
    <t>PEI Working Group for a Livable Income</t>
  </si>
  <si>
    <t>Charlottetown</t>
  </si>
  <si>
    <t>Prince Edward Island</t>
  </si>
  <si>
    <t>C1A4R3</t>
  </si>
  <si>
    <t>Ann F. Wheatley</t>
  </si>
  <si>
    <t>Hunter River</t>
  </si>
  <si>
    <t>C0A1N0</t>
  </si>
  <si>
    <t>PROUDLY NEW BRUNSWICK OPERATING AS NEW BRUNSWICK PROUD</t>
  </si>
  <si>
    <t>Saint John</t>
  </si>
  <si>
    <t>E2L4V1</t>
  </si>
  <si>
    <t>Connor G. Macdonald</t>
  </si>
  <si>
    <t>E3B1N3</t>
  </si>
  <si>
    <t>Poly Remembers</t>
  </si>
  <si>
    <t>H2T2T3</t>
  </si>
  <si>
    <t>Heidi Rathjen</t>
  </si>
  <si>
    <t>Pro independance</t>
  </si>
  <si>
    <t>G1S4X1</t>
  </si>
  <si>
    <t>Ronald Sirard</t>
  </si>
  <si>
    <t>G1R5N2</t>
  </si>
  <si>
    <t>Protect Our Winters Canada</t>
  </si>
  <si>
    <t>St. Clements</t>
  </si>
  <si>
    <t>N0B2M0</t>
  </si>
  <si>
    <t>David J. Erb</t>
  </si>
  <si>
    <t>Miranda L. Murphy</t>
  </si>
  <si>
    <t>Revelstoke</t>
  </si>
  <si>
    <t>V0E2S2</t>
  </si>
  <si>
    <t>Famme &amp; Co. Professional Corporation, Chartered Professional Accountants</t>
  </si>
  <si>
    <t>Stratford</t>
  </si>
  <si>
    <t>N5A3H1</t>
  </si>
  <si>
    <t>Public Service Alliance of Canada</t>
  </si>
  <si>
    <t>K2P0P1</t>
  </si>
  <si>
    <t>Chris Aylward</t>
  </si>
  <si>
    <t>Pierre Chartrand</t>
  </si>
  <si>
    <t>Marcil Lavallée</t>
  </si>
  <si>
    <t>K1J9L8</t>
  </si>
  <si>
    <t>Quebec Coalition for Tobacco Control</t>
  </si>
  <si>
    <t>H3A3C8</t>
  </si>
  <si>
    <t>Sandhia Vadlamudy</t>
  </si>
  <si>
    <t>Québec Fier</t>
  </si>
  <si>
    <t>Laval</t>
  </si>
  <si>
    <t>H7P3J8</t>
  </si>
  <si>
    <t>Nicolas Gagnon</t>
  </si>
  <si>
    <t>RAREi - The Canadian Forum for Rare Disease Innovators</t>
  </si>
  <si>
    <t>K1N5S1</t>
  </si>
  <si>
    <t>Gerald D. Jeffcott</t>
  </si>
  <si>
    <t>Nathalie Pichard</t>
  </si>
  <si>
    <t>Kanata</t>
  </si>
  <si>
    <t>K2L3H1</t>
  </si>
  <si>
    <t>RightNow</t>
  </si>
  <si>
    <t>K1N1C5</t>
  </si>
  <si>
    <t>Scott M. Hayward</t>
  </si>
  <si>
    <t>K1N6B1</t>
  </si>
  <si>
    <t>Saskatchewan Association of Rural Municipalities</t>
  </si>
  <si>
    <t>S4V3A4</t>
  </si>
  <si>
    <t>Jay B. Meyer</t>
  </si>
  <si>
    <t>Catherine M. Patterson</t>
  </si>
  <si>
    <t>S4S2E4</t>
  </si>
  <si>
    <t>Saskatchewan Industrial and Mining Suppliers Association Inc.</t>
  </si>
  <si>
    <t>Saskatoon</t>
  </si>
  <si>
    <t>S7K5Y9</t>
  </si>
  <si>
    <t>Eric L. Anderson</t>
  </si>
  <si>
    <t>S7K3J5</t>
  </si>
  <si>
    <t>Pricewaterhouse Coopers LLP</t>
  </si>
  <si>
    <t>S7K1M8</t>
  </si>
  <si>
    <t>Scott Foster</t>
  </si>
  <si>
    <t>Kingston</t>
  </si>
  <si>
    <t>K7L5C8</t>
  </si>
  <si>
    <t>Seafarers' International Union of Canada</t>
  </si>
  <si>
    <t>St. Laurent</t>
  </si>
  <si>
    <t>H4S1L5</t>
  </si>
  <si>
    <t>Michael R. Given</t>
  </si>
  <si>
    <t>Shake Up The Establishment</t>
  </si>
  <si>
    <t>Waterloo</t>
  </si>
  <si>
    <t>N2L3T2</t>
  </si>
  <si>
    <t>Manvi Bhalla</t>
  </si>
  <si>
    <t>Society of United Professionals</t>
  </si>
  <si>
    <t>M4S2B5</t>
  </si>
  <si>
    <t>Scott Travers</t>
  </si>
  <si>
    <t>Nadia Bliakharsky</t>
  </si>
  <si>
    <t>Stand.earth</t>
  </si>
  <si>
    <t>V6B1H4</t>
  </si>
  <si>
    <t>Sven Biggs</t>
  </si>
  <si>
    <t>Suits &amp; Boots Corporation</t>
  </si>
  <si>
    <t>T5J3N6</t>
  </si>
  <si>
    <t>Allan Richard Peterson</t>
  </si>
  <si>
    <t>Gregory D. Stumph</t>
  </si>
  <si>
    <t>T8A6N8</t>
  </si>
  <si>
    <t>Ncube &amp; Landry LLP</t>
  </si>
  <si>
    <t>T5E2T5</t>
  </si>
  <si>
    <t>THE MOZUUD FREEDOM FOUNDATION</t>
  </si>
  <si>
    <t>Markham</t>
  </si>
  <si>
    <t>L4B2V5</t>
  </si>
  <si>
    <t>Irving A. Weisdorf</t>
  </si>
  <si>
    <t>L3R2Y8</t>
  </si>
  <si>
    <t>TRUE NORTH STRONG &amp; FREE ADVERTISING CORPORATION</t>
  </si>
  <si>
    <t>M5H3L5</t>
  </si>
  <si>
    <t>Frank Smeenk</t>
  </si>
  <si>
    <t>Kleinburg</t>
  </si>
  <si>
    <t>L0J1C0</t>
  </si>
  <si>
    <t>Palmer Reed</t>
  </si>
  <si>
    <t>M5G1Y8</t>
  </si>
  <si>
    <t>Taxing Away (All) Your Dreams</t>
  </si>
  <si>
    <t>T2S1W3</t>
  </si>
  <si>
    <t>Kim G.C. Moody</t>
  </si>
  <si>
    <t>Dorin B. Mihalache</t>
  </si>
  <si>
    <t>T2N3P7</t>
  </si>
  <si>
    <t>Teamsters Canada</t>
  </si>
  <si>
    <t>H7S1Z5</t>
  </si>
  <si>
    <t>François Laporte</t>
  </si>
  <si>
    <t>Michel Fafard</t>
  </si>
  <si>
    <t>L'Assomption</t>
  </si>
  <si>
    <t>J5W1J1</t>
  </si>
  <si>
    <t>Gilbert Bastings, CPA, INC.</t>
  </si>
  <si>
    <t>H1Y2S1</t>
  </si>
  <si>
    <t>The Canadian Real Estate Association</t>
  </si>
  <si>
    <t>K2P2K9</t>
  </si>
  <si>
    <t>Michael Bourque</t>
  </si>
  <si>
    <t>Debra Y. Cowan</t>
  </si>
  <si>
    <t>K1V7E3</t>
  </si>
  <si>
    <t>The Council of Canadians</t>
  </si>
  <si>
    <t>K2P1X3</t>
  </si>
  <si>
    <t>Molly Kane</t>
  </si>
  <si>
    <t>Meena Peruvemba</t>
  </si>
  <si>
    <t>Ouseley Hanvey Clipsham Deep LLP (ohcd)</t>
  </si>
  <si>
    <t>The Professional Institute of the Public Service of Canada (PIPSC)</t>
  </si>
  <si>
    <t>K1G3J8</t>
  </si>
  <si>
    <t>Emily C. Watkins</t>
  </si>
  <si>
    <t>Edward D. Gillis</t>
  </si>
  <si>
    <t>K1S1J9</t>
  </si>
  <si>
    <t>K1P0B6</t>
  </si>
  <si>
    <t>The Retired Teachers of Ontario</t>
  </si>
  <si>
    <t>M5R2S7</t>
  </si>
  <si>
    <t>Jim Grieve</t>
  </si>
  <si>
    <t>Ewa Romanski</t>
  </si>
  <si>
    <t>L4K0C3</t>
  </si>
  <si>
    <t>The United Brotherhood of Carpenters (Canadian District)</t>
  </si>
  <si>
    <t>Winnipeg</t>
  </si>
  <si>
    <t>Manitoba</t>
  </si>
  <si>
    <t>R3B3B1</t>
  </si>
  <si>
    <t>Michael J. Rowe</t>
  </si>
  <si>
    <t>Robert Malenki</t>
  </si>
  <si>
    <t>R2J4K5</t>
  </si>
  <si>
    <t>Craig &amp; Ross Chartered Professional Accountants</t>
  </si>
  <si>
    <t>R3B0X3</t>
  </si>
  <si>
    <t>Turkey Farmers of Canada</t>
  </si>
  <si>
    <t>L5N6J7</t>
  </si>
  <si>
    <t>Adriana Goldman</t>
  </si>
  <si>
    <t>Barb Weston</t>
  </si>
  <si>
    <t>UBI Works</t>
  </si>
  <si>
    <t>Bowmanville</t>
  </si>
  <si>
    <t>L1C0G6</t>
  </si>
  <si>
    <t>Benjamin M. Earle</t>
  </si>
  <si>
    <t>UCCO-SACC-CSN</t>
  </si>
  <si>
    <t>H2K4M5</t>
  </si>
  <si>
    <t>Samuel Courtemanche</t>
  </si>
  <si>
    <t>H2K4B3</t>
  </si>
  <si>
    <t>Danielle Dame CPA INC</t>
  </si>
  <si>
    <t>H2K2J9</t>
  </si>
  <si>
    <t>UNICEF Canada</t>
  </si>
  <si>
    <t>M4P2Y3</t>
  </si>
  <si>
    <t>David Morley</t>
  </si>
  <si>
    <t>David Spedding</t>
  </si>
  <si>
    <t>M5M2C9</t>
  </si>
  <si>
    <t>USW</t>
  </si>
  <si>
    <t>M4P1K7</t>
  </si>
  <si>
    <t>Ken Neumann</t>
  </si>
  <si>
    <t>Alexandra Eshelman</t>
  </si>
  <si>
    <t>Clarkson Rouble LLP</t>
  </si>
  <si>
    <t>L4W5H1</t>
  </si>
  <si>
    <t>Unifor</t>
  </si>
  <si>
    <t>M2H3H9</t>
  </si>
  <si>
    <t>Jerry Dias</t>
  </si>
  <si>
    <t>Richard I. Vann</t>
  </si>
  <si>
    <t>Brampton</t>
  </si>
  <si>
    <t>L6Y5L1</t>
  </si>
  <si>
    <t>Up for Debate</t>
  </si>
  <si>
    <t>M4S3E2</t>
  </si>
  <si>
    <t>Ann P. Decter</t>
  </si>
  <si>
    <t>Olga Svystun</t>
  </si>
  <si>
    <t>L6H6B1</t>
  </si>
  <si>
    <t>L3R5B4</t>
  </si>
  <si>
    <t>Vancouver Fire Fighters' Union Local 18</t>
  </si>
  <si>
    <t>V5H3E8</t>
  </si>
  <si>
    <t>Robert Weeks</t>
  </si>
  <si>
    <t>Craig Lanthier</t>
  </si>
  <si>
    <t>Vancouver Island Real Estate Board</t>
  </si>
  <si>
    <t>Nanaimo</t>
  </si>
  <si>
    <t>V9T2L8</t>
  </si>
  <si>
    <t>Darrell L. Paysen</t>
  </si>
  <si>
    <t>Patricia J. Creswell</t>
  </si>
  <si>
    <t>Vision Research Inc.</t>
  </si>
  <si>
    <t>C1E2C1</t>
  </si>
  <si>
    <t>Lorne James Taylor</t>
  </si>
  <si>
    <t>North Milton</t>
  </si>
  <si>
    <t>C1E0X7</t>
  </si>
  <si>
    <t>Vote For Our Future</t>
  </si>
  <si>
    <t>V6Y0J5</t>
  </si>
  <si>
    <t>Peter Cheung</t>
  </si>
  <si>
    <t>William Chan</t>
  </si>
  <si>
    <t>Waterloo Region Citizens 4 PR</t>
  </si>
  <si>
    <t>N2H3M7</t>
  </si>
  <si>
    <t>Catherine E. Scott</t>
  </si>
  <si>
    <t>Wild Salmon Forever Society</t>
  </si>
  <si>
    <t>West Vancouver</t>
  </si>
  <si>
    <t>V7V1B4</t>
  </si>
  <si>
    <t>James A. Allard</t>
  </si>
  <si>
    <t>Katherine de Wolff</t>
  </si>
  <si>
    <t>Working Ontario Women</t>
  </si>
  <si>
    <t>M4M1J0</t>
  </si>
  <si>
    <t>Cathy Carroll</t>
  </si>
  <si>
    <t>Tepperman Buchalter LLP</t>
  </si>
  <si>
    <t>North York</t>
  </si>
  <si>
    <t>M2N1N5</t>
  </si>
  <si>
    <t>K2P1Y3</t>
  </si>
  <si>
    <t>USW (United Steelworkers)</t>
  </si>
  <si>
    <t>M4K1N2</t>
  </si>
  <si>
    <t>101 Reasons to Vote Against Harper</t>
  </si>
  <si>
    <t>Tatamagouche</t>
  </si>
  <si>
    <t>B0K1V0</t>
  </si>
  <si>
    <t>1VoteMatters</t>
  </si>
  <si>
    <t>Priddis</t>
  </si>
  <si>
    <t>T0L1W0</t>
  </si>
  <si>
    <t>45 DEGRÉS NORD INC.</t>
  </si>
  <si>
    <t>Terrebonne</t>
  </si>
  <si>
    <t>J7M1Z9</t>
  </si>
  <si>
    <t>AVAAZ</t>
  </si>
  <si>
    <t>Adbusters Media Foundation</t>
  </si>
  <si>
    <t>V6H1B7</t>
  </si>
  <si>
    <t>Alliance 4 Democracy</t>
  </si>
  <si>
    <t>Halfmoon Bay</t>
  </si>
  <si>
    <t>V0N1Y1</t>
  </si>
  <si>
    <t>Gibsons</t>
  </si>
  <si>
    <t>Amalgamated Transit Union Canadian Council</t>
  </si>
  <si>
    <t>Animal Justice Canada Legislative Fund</t>
  </si>
  <si>
    <t>Windsor</t>
  </si>
  <si>
    <t>Association for Reformed Political Action (ARPA) Canada - WeNeedaLAW.ca</t>
  </si>
  <si>
    <t>K1P5R4</t>
  </si>
  <si>
    <t>BC Health Coalition</t>
  </si>
  <si>
    <t>V5T3G7</t>
  </si>
  <si>
    <t>North Vancouver</t>
  </si>
  <si>
    <t>BDS-Québec (comité de la CJPP)</t>
  </si>
  <si>
    <t>L'Île-Perrot</t>
  </si>
  <si>
    <t>British Columbia Nurses' Union</t>
  </si>
  <si>
    <t>V5C6P5</t>
  </si>
  <si>
    <t>British Columbia Professional Fire Fighters' Association</t>
  </si>
  <si>
    <t>V5H4J2</t>
  </si>
  <si>
    <t>British Columbia Teachers' Federation</t>
  </si>
  <si>
    <t>V5Z4P2</t>
  </si>
  <si>
    <t>C4ST - Canadians for Safe Technology</t>
  </si>
  <si>
    <t>L6J7P5</t>
  </si>
  <si>
    <t>COPE (Constitution of the Canadian Office and Professional Employees Union)</t>
  </si>
  <si>
    <t>V5H0E5</t>
  </si>
  <si>
    <t>COPE 378</t>
  </si>
  <si>
    <t>Campaign for Canada</t>
  </si>
  <si>
    <t>M5J1B7</t>
  </si>
  <si>
    <t>Canadian Equal Parenting Council</t>
  </si>
  <si>
    <t>K1V8L5</t>
  </si>
  <si>
    <t>Canadian Federation of Nurses Unions</t>
  </si>
  <si>
    <t>Canadian Labour Congress</t>
  </si>
  <si>
    <t>Canadian Media Guild (CMG)</t>
  </si>
  <si>
    <t>M5V3B5</t>
  </si>
  <si>
    <t>Canadian Mobilization and Education Hub Society</t>
  </si>
  <si>
    <t>V6B1G8</t>
  </si>
  <si>
    <t>Canadian Nurses Association (CNA)</t>
  </si>
  <si>
    <t>Canadian Union of Postal Workers "CUPW"</t>
  </si>
  <si>
    <t>Canadian Veterans ABC Campaign 2015</t>
  </si>
  <si>
    <t>New Maryland</t>
  </si>
  <si>
    <t>E3C1H4</t>
  </si>
  <si>
    <t>Canadian Wheat Board Alliance</t>
  </si>
  <si>
    <t>Hussar</t>
  </si>
  <si>
    <t>T0J1S0</t>
  </si>
  <si>
    <t>Chang Chen</t>
  </si>
  <si>
    <t>V8W3S1</t>
  </si>
  <si>
    <t>Child Care Advocacy Association of Canada</t>
  </si>
  <si>
    <t>M5S2M6</t>
  </si>
  <si>
    <t>Climate Action Now - Barrie</t>
  </si>
  <si>
    <t>Barrie</t>
  </si>
  <si>
    <t>L4N2K7</t>
  </si>
  <si>
    <t>V5M1Y8</t>
  </si>
  <si>
    <t>Surrey</t>
  </si>
  <si>
    <t>Council of Senior Citizens' Organization of B.C.</t>
  </si>
  <si>
    <t>V6J4X9</t>
  </si>
  <si>
    <t>Diane Babcock</t>
  </si>
  <si>
    <t>V9S5N4</t>
  </si>
  <si>
    <t>Dogwood Initiative</t>
  </si>
  <si>
    <t>Downtown Mission of Windsor Inc.</t>
  </si>
  <si>
    <t>N9A4N2</t>
  </si>
  <si>
    <t>Equiterre</t>
  </si>
  <si>
    <t>Eric &amp; Juliana Vallée</t>
  </si>
  <si>
    <t>V5J3J1</t>
  </si>
  <si>
    <t>Federation of Post-Secondary Educators of BC</t>
  </si>
  <si>
    <t>V5Z1A1</t>
  </si>
  <si>
    <t>Force of Nature Alliance</t>
  </si>
  <si>
    <t>V5L4Z1</t>
  </si>
  <si>
    <t>M5C3H8</t>
  </si>
  <si>
    <t>Friends of Public Services</t>
  </si>
  <si>
    <t>H2T1L6</t>
  </si>
  <si>
    <t>Front d'action populaire en réaménagement urbain (FRAPRU)</t>
  </si>
  <si>
    <t>H2K0B5</t>
  </si>
  <si>
    <t>Glasswaters Foundation</t>
  </si>
  <si>
    <t>Campbell River</t>
  </si>
  <si>
    <t>V9W5T9</t>
  </si>
  <si>
    <t>Greenpeace Canada</t>
  </si>
  <si>
    <t>M5T1N1</t>
  </si>
  <si>
    <t>IATSE</t>
  </si>
  <si>
    <t>M4Y1J9</t>
  </si>
  <si>
    <t>International Association of Machinists and Aerospace Workers</t>
  </si>
  <si>
    <t>M3C1Y8</t>
  </si>
  <si>
    <t>International Fund for Animal Welfare Inc. (IFAW)</t>
  </si>
  <si>
    <t>K2P1X7</t>
  </si>
  <si>
    <t>International Longshore &amp; Warehouse Union Canada</t>
  </si>
  <si>
    <t>V5R5W2</t>
  </si>
  <si>
    <t>Just The Facts Canada Inc.</t>
  </si>
  <si>
    <t>V6B2W7</t>
  </si>
  <si>
    <t>Languages Canada</t>
  </si>
  <si>
    <t>V3S6Z8</t>
  </si>
  <si>
    <t>Les Sans-Chemise</t>
  </si>
  <si>
    <t>Making Waves Windsor - Essex</t>
  </si>
  <si>
    <t>La Salle</t>
  </si>
  <si>
    <t>N9H2R7</t>
  </si>
  <si>
    <t>Metro Vancouver Alliance</t>
  </si>
  <si>
    <t>V6G2A7</t>
  </si>
  <si>
    <t>Michelle Good</t>
  </si>
  <si>
    <t>Kamloops</t>
  </si>
  <si>
    <t>V2C5Y3</t>
  </si>
  <si>
    <t>NORML Canada Inc.</t>
  </si>
  <si>
    <t>Abbotsford</t>
  </si>
  <si>
    <t>V2S3S1</t>
  </si>
  <si>
    <t>National Citizens Coalition Inc.</t>
  </si>
  <si>
    <t>M5C2M6</t>
  </si>
  <si>
    <t>Nova Scotia Citizens' Healthcare Network</t>
  </si>
  <si>
    <t>Halifax</t>
  </si>
  <si>
    <t>B3K3B2</t>
  </si>
  <si>
    <t>One Cowichan</t>
  </si>
  <si>
    <t>Westholme</t>
  </si>
  <si>
    <t>V0R3C0</t>
  </si>
  <si>
    <t>Ontario Health Coalition</t>
  </si>
  <si>
    <t>Open Media</t>
  </si>
  <si>
    <t>Organisations unies pour l'indépendance (OUI Québec)</t>
  </si>
  <si>
    <t>J6A1A2</t>
  </si>
  <si>
    <t>Ottawa Action Network</t>
  </si>
  <si>
    <t>K1S3T1</t>
  </si>
  <si>
    <t>Our Right to Know</t>
  </si>
  <si>
    <t>M5B1H8</t>
  </si>
  <si>
    <t>Project Democracy</t>
  </si>
  <si>
    <t>V4W3V5</t>
  </si>
  <si>
    <t>Kevin Grandia</t>
  </si>
  <si>
    <t>M4K1K8</t>
  </si>
  <si>
    <t>Ranbir Singh Thandi</t>
  </si>
  <si>
    <t>V3X3M5</t>
  </si>
  <si>
    <t>Rayissa Palmer &amp; Sandy Bodnar</t>
  </si>
  <si>
    <t>Terra Cotta</t>
  </si>
  <si>
    <t>L7C1R2</t>
  </si>
  <si>
    <t>Registered Nurses' Association of Ontario (RNAO)</t>
  </si>
  <si>
    <t>M5H1L3</t>
  </si>
  <si>
    <t>Rick Ingram</t>
  </si>
  <si>
    <t>T2N4N3</t>
  </si>
  <si>
    <t>Saskatchewan Federation of Labour</t>
  </si>
  <si>
    <t>S4P0W1</t>
  </si>
  <si>
    <t>Saskatchewan Party Caucus</t>
  </si>
  <si>
    <t>S4S0B3</t>
  </si>
  <si>
    <t>Sensible Change Society</t>
  </si>
  <si>
    <t>V6B1H7</t>
  </si>
  <si>
    <t>Shirley Clement</t>
  </si>
  <si>
    <t>London</t>
  </si>
  <si>
    <t>N6H1J5</t>
  </si>
  <si>
    <t>Stand Up For Canada</t>
  </si>
  <si>
    <t>V6W0B3</t>
  </si>
  <si>
    <t>Strong and Free</t>
  </si>
  <si>
    <t>SumOfUs Canada Society</t>
  </si>
  <si>
    <t>Team CSSA (Canadian Shooting Sports Association)</t>
  </si>
  <si>
    <t>L1H7T5</t>
  </si>
  <si>
    <t>H7T2S3</t>
  </si>
  <si>
    <t>The Professional Institute of the Public Service of Canada</t>
  </si>
  <si>
    <t>The Vote for Change Campaign</t>
  </si>
  <si>
    <t>Cobble Hill</t>
  </si>
  <si>
    <t>V0R1L6</t>
  </si>
  <si>
    <t>ThinkRad Studios Inc.</t>
  </si>
  <si>
    <t>B3K3W8</t>
  </si>
  <si>
    <t>Time Is Now</t>
  </si>
  <si>
    <t>V7A2W1</t>
  </si>
  <si>
    <t>Toronto350.org</t>
  </si>
  <si>
    <t>M6H2P8</t>
  </si>
  <si>
    <t>UFCW Canada</t>
  </si>
  <si>
    <t>UNIFOR</t>
  </si>
  <si>
    <t>UNITE HERE</t>
  </si>
  <si>
    <t>V5C6A7</t>
  </si>
  <si>
    <t>United Steelworkers</t>
  </si>
  <si>
    <t>VoteSwapping.ca</t>
  </si>
  <si>
    <t>M4G2K4</t>
  </si>
  <si>
    <t>Voters Against Harper</t>
  </si>
  <si>
    <t>M6C1M7</t>
  </si>
  <si>
    <t>Voters for Honest Politicians</t>
  </si>
  <si>
    <t>V6Z3G4</t>
  </si>
  <si>
    <t>We Love Canada</t>
  </si>
  <si>
    <t>V6Y1N5</t>
  </si>
  <si>
    <t>West Coast Environmental Law Association</t>
  </si>
  <si>
    <t>V6J2B3</t>
  </si>
  <si>
    <t>West Coast Environmental Law Research Foundation</t>
  </si>
  <si>
    <t>Windsor Health Coalition</t>
  </si>
  <si>
    <t>N9H1G3</t>
  </si>
  <si>
    <t>votepakistanicanadians.com</t>
  </si>
  <si>
    <t>T2E6X8</t>
  </si>
  <si>
    <t>Big Oil Trudeau</t>
  </si>
  <si>
    <t>M6G1P3</t>
  </si>
  <si>
    <t>1CalgaryCentre</t>
  </si>
  <si>
    <t>T2G1R7</t>
  </si>
  <si>
    <t>Leadnow.ca</t>
  </si>
  <si>
    <t>V6B2K4</t>
  </si>
  <si>
    <t>We're a Little Bit Conservative Committee of Victoria</t>
  </si>
  <si>
    <t>V8V3N6</t>
  </si>
  <si>
    <t>Ashraf Ali Rao</t>
  </si>
  <si>
    <t>M4J2K7</t>
  </si>
  <si>
    <t>Association of Canadian Community Colleges (ACCC)</t>
  </si>
  <si>
    <t>K1J7T2</t>
  </si>
  <si>
    <t>Stittsville</t>
  </si>
  <si>
    <t>V6B1X4</t>
  </si>
  <si>
    <t>CAW-Canada</t>
  </si>
  <si>
    <t>CMI - ICM Canadian Migration Institute</t>
  </si>
  <si>
    <t>M5C2K3</t>
  </si>
  <si>
    <t>Canadian Alliance of Student Associations</t>
  </si>
  <si>
    <t>K1P6E2</t>
  </si>
  <si>
    <t>Canadian Multicultural Association</t>
  </si>
  <si>
    <t>H4J2M5</t>
  </si>
  <si>
    <t>L4L4S5</t>
  </si>
  <si>
    <t>Canadian Union of Public Employees</t>
  </si>
  <si>
    <t>S4P2Z1</t>
  </si>
  <si>
    <t>Canadians Defending Democracy</t>
  </si>
  <si>
    <t>Lakefield</t>
  </si>
  <si>
    <t>K0L2H0</t>
  </si>
  <si>
    <t>Canadians Rising Up For Democracy</t>
  </si>
  <si>
    <t>Dundas</t>
  </si>
  <si>
    <t>L9H5E3</t>
  </si>
  <si>
    <t>Catch 22 Campaign</t>
  </si>
  <si>
    <t>M6C2T7</t>
  </si>
  <si>
    <t>Catholic Civil Rights League</t>
  </si>
  <si>
    <t>M4P1E2</t>
  </si>
  <si>
    <t>Child Care Advocacy Association of Canada (CCAAC)</t>
  </si>
  <si>
    <t>K1P5H3</t>
  </si>
  <si>
    <t>Citizens for Truth in Politics</t>
  </si>
  <si>
    <t>V6X8H3</t>
  </si>
  <si>
    <t>H2L1M3</t>
  </si>
  <si>
    <t>Communications, Energy and Paperworkers Union of Canada (CEP)</t>
  </si>
  <si>
    <t>K1P6M6</t>
  </si>
  <si>
    <t>Conservation Voters of BC</t>
  </si>
  <si>
    <t>V8T2Z1</t>
  </si>
  <si>
    <t>Council of Senior Citizens' Organizations of British Columbia</t>
  </si>
  <si>
    <t>V6E1S8</t>
  </si>
  <si>
    <t>Elizabeth Will Group</t>
  </si>
  <si>
    <t>Salt Spring Island</t>
  </si>
  <si>
    <t>V8K1P9</t>
  </si>
  <si>
    <t>End Racism Now</t>
  </si>
  <si>
    <t>Binbrook</t>
  </si>
  <si>
    <t>L0R1C0</t>
  </si>
  <si>
    <t>Gesher Canada</t>
  </si>
  <si>
    <t>M3K1Z2</t>
  </si>
  <si>
    <t>Immigration Practitioners and Academics for a Just Immigration Policy</t>
  </si>
  <si>
    <t>M4P1L3</t>
  </si>
  <si>
    <t>John W. Fossey</t>
  </si>
  <si>
    <t>Baie-D'Urfé</t>
  </si>
  <si>
    <t>H9X3K3</t>
  </si>
  <si>
    <t>Kam-Wing Chiu</t>
  </si>
  <si>
    <t>V7E6P2</t>
  </si>
  <si>
    <t>Matilda Wong</t>
  </si>
  <si>
    <t>V5Z1V1</t>
  </si>
  <si>
    <t>Richmond Watch</t>
  </si>
  <si>
    <t>V7C2S4</t>
  </si>
  <si>
    <t>Save Our Prison Farms</t>
  </si>
  <si>
    <t>Gananoque</t>
  </si>
  <si>
    <t>K7G2V6</t>
  </si>
  <si>
    <t>Smart Tax Alliance - BC</t>
  </si>
  <si>
    <t>V6Z1N9</t>
  </si>
  <si>
    <t>Society of Professional Engineers and Associates (SPEA)</t>
  </si>
  <si>
    <t>L5K1B1</t>
  </si>
  <si>
    <t>Sport Fishing Institute of BC</t>
  </si>
  <si>
    <t>Delta</t>
  </si>
  <si>
    <t>V4G1G6</t>
  </si>
  <si>
    <t>Whip Harper</t>
  </si>
  <si>
    <t>V6A3B7</t>
  </si>
  <si>
    <t>Wong John Gok Git</t>
  </si>
  <si>
    <t>V6X3R5</t>
  </si>
  <si>
    <t>Yee Lai Leung</t>
  </si>
  <si>
    <t>V6M2A5</t>
  </si>
  <si>
    <t>Yik-Lan Lo</t>
  </si>
  <si>
    <t>Against Fantino</t>
  </si>
  <si>
    <t>Newmarket</t>
  </si>
  <si>
    <t>Save the Census Campaign</t>
  </si>
  <si>
    <t>M5A2V8</t>
  </si>
  <si>
    <t>Vaughan Professional Fire Fighters Association</t>
  </si>
  <si>
    <t>L4L0A2</t>
  </si>
  <si>
    <t>ABC Campaign</t>
  </si>
  <si>
    <t>Mount Pearl</t>
  </si>
  <si>
    <t>A1N3K3</t>
  </si>
  <si>
    <t>ACTRA</t>
  </si>
  <si>
    <t>M4Y2G1</t>
  </si>
  <si>
    <t>AMS Alma Mater Society of UBC Vancouver</t>
  </si>
  <si>
    <t>V6T1Z1</t>
  </si>
  <si>
    <t>Alan Deng</t>
  </si>
  <si>
    <t>V6P4A4</t>
  </si>
  <si>
    <t>B.C. Government and Service Employees' Union</t>
  </si>
  <si>
    <t>British Columbia Federation of Labour</t>
  </si>
  <si>
    <t>V5R4H1</t>
  </si>
  <si>
    <t>CRCDLC (Campbell River, Courtenay &amp; District Labour Council)</t>
  </si>
  <si>
    <t>V9W4H4</t>
  </si>
  <si>
    <t>CUPE Community Social Services Presidents Council</t>
  </si>
  <si>
    <t>New Westminster</t>
  </si>
  <si>
    <t>V3M5Y5</t>
  </si>
  <si>
    <t>CUPE Local 1936 - Greater Vancouver Community Social Service Workers</t>
  </si>
  <si>
    <t>M6G1A5</t>
  </si>
  <si>
    <t>Child Care Advocacy Forum</t>
  </si>
  <si>
    <t>Citizens Against Carbon Tax</t>
  </si>
  <si>
    <t>Moncton</t>
  </si>
  <si>
    <t>E1A3L1</t>
  </si>
  <si>
    <t>Citizens Against Higher Taxes</t>
  </si>
  <si>
    <t>V8W2S8</t>
  </si>
  <si>
    <t>Common Sense Advocacy of Victoria</t>
  </si>
  <si>
    <t>Community AIR</t>
  </si>
  <si>
    <t>M4W3P4</t>
  </si>
  <si>
    <t>V8V3N1</t>
  </si>
  <si>
    <t>Council of Senior Citizens' Organizations of BC</t>
  </si>
  <si>
    <t>DeSmogBlog Society of BC</t>
  </si>
  <si>
    <t>V6Z2K8</t>
  </si>
  <si>
    <t>Dean Park Advocacy Association</t>
  </si>
  <si>
    <t>Department of Culture - Council of Cultural Interactions of the GTA</t>
  </si>
  <si>
    <t>M6J1H3</t>
  </si>
  <si>
    <t>Economic Advisory Council of Saanich</t>
  </si>
  <si>
    <t>Environmental Defence</t>
  </si>
  <si>
    <t>M5V1P9</t>
  </si>
  <si>
    <t>Friends of Bill Casey</t>
  </si>
  <si>
    <t>Truro</t>
  </si>
  <si>
    <t>B2N7B2</t>
  </si>
  <si>
    <t>Friends of Conservatives</t>
  </si>
  <si>
    <t>M2K1Z6</t>
  </si>
  <si>
    <t>Guihua LI</t>
  </si>
  <si>
    <t>V6Y4C5</t>
  </si>
  <si>
    <t>Harold Yang</t>
  </si>
  <si>
    <t>V5H4T9</t>
  </si>
  <si>
    <t>ILWU Canada
International Longshore and Warehouse Union Canada</t>
  </si>
  <si>
    <t>V5L4C4</t>
  </si>
  <si>
    <t>International Fund for Animal Welfare (IFAW)</t>
  </si>
  <si>
    <t>V3S1S1</t>
  </si>
  <si>
    <t>Lei Wang</t>
  </si>
  <si>
    <t>V6Y3Y5</t>
  </si>
  <si>
    <t>Make Poverty History</t>
  </si>
  <si>
    <t>Nanaimo, Duncan and District Labour Council</t>
  </si>
  <si>
    <t>V9R5N2</t>
  </si>
  <si>
    <t>One Step at a Time</t>
  </si>
  <si>
    <t>V8W1H8</t>
  </si>
  <si>
    <t>Ontario Business Network</t>
  </si>
  <si>
    <t>N5W2L9</t>
  </si>
  <si>
    <t>Ontario Coalition for Social Justice</t>
  </si>
  <si>
    <t>M4J3M8</t>
  </si>
  <si>
    <t>Professional Institute of the Public Service of Canada</t>
  </si>
  <si>
    <t>Public Service Alliance of Canada (PSAC)</t>
  </si>
  <si>
    <t>Qi Feng Ding</t>
  </si>
  <si>
    <t>V5H4W8</t>
  </si>
  <si>
    <t>Saanich Peninsula Citizens Council</t>
  </si>
  <si>
    <t>Simon Fraser Student Society</t>
  </si>
  <si>
    <t>V5A1S6</t>
  </si>
  <si>
    <t>The Canadian Alliance for Social Justice and Family Values Association</t>
  </si>
  <si>
    <t>V5Y1P5</t>
  </si>
  <si>
    <t>Tourism Industry Association of Canada</t>
  </si>
  <si>
    <t>K2P0C2</t>
  </si>
  <si>
    <t>UA Upholstery Arts Inc.</t>
  </si>
  <si>
    <t>V5N5R8</t>
  </si>
  <si>
    <t>Voices of Minorities</t>
  </si>
  <si>
    <t>V5P4M8</t>
  </si>
  <si>
    <t>Yixin Chen</t>
  </si>
  <si>
    <t>V5C0C3</t>
  </si>
  <si>
    <t>Yu zhi Dong</t>
  </si>
  <si>
    <t>V6V2W4</t>
  </si>
  <si>
    <t>Amilcar Jacinto</t>
  </si>
  <si>
    <t>M6H1J4</t>
  </si>
  <si>
    <t>Association of Universities and Colleges of Canada</t>
  </si>
  <si>
    <t>K1R1B1</t>
  </si>
  <si>
    <t>Atlantic Marksmen Association</t>
  </si>
  <si>
    <t>B3J3Y3</t>
  </si>
  <si>
    <t>B.C. Council of Senior Citizens' Organizations</t>
  </si>
  <si>
    <t>Kelowna</t>
  </si>
  <si>
    <t>V1Z2P7</t>
  </si>
  <si>
    <t>Bear Mountain Master Partnership</t>
  </si>
  <si>
    <t>V9B3T4</t>
  </si>
  <si>
    <t>Bento de Sao José</t>
  </si>
  <si>
    <t>M6K1T5</t>
  </si>
  <si>
    <t>C. Lau</t>
  </si>
  <si>
    <t>V5B3S5</t>
  </si>
  <si>
    <t>Canada Family Action Coalition</t>
  </si>
  <si>
    <t>T1Y5E4</t>
  </si>
  <si>
    <t>Canadian Croatians for Valeri</t>
  </si>
  <si>
    <t>Stoney Creek</t>
  </si>
  <si>
    <t>L8J2X4</t>
  </si>
  <si>
    <t>K2P1P3</t>
  </si>
  <si>
    <t>Canadian Office and Professional Employees Union Local 15</t>
  </si>
  <si>
    <t>V3R1V9</t>
  </si>
  <si>
    <t>Canadian Office and Professional Employees Union Local 378</t>
  </si>
  <si>
    <t>V5G1J9</t>
  </si>
  <si>
    <t>Canadian Renewable Fuels Association</t>
  </si>
  <si>
    <t>M5C2J8</t>
  </si>
  <si>
    <t>M4T1M9</t>
  </si>
  <si>
    <t>Christian Civil Fellowship</t>
  </si>
  <si>
    <t>V6X3Z8</t>
  </si>
  <si>
    <t>V6Y1S9</t>
  </si>
  <si>
    <t>Christian and Gospel Publishing Inc.</t>
  </si>
  <si>
    <t>R3J1Z2</t>
  </si>
  <si>
    <t>Citizen Impact Canada Inc.</t>
  </si>
  <si>
    <t>Dorchester</t>
  </si>
  <si>
    <t>N0L1G5</t>
  </si>
  <si>
    <t>Citizens for Trustworthy Government</t>
  </si>
  <si>
    <t>Sainte-Geneviève</t>
  </si>
  <si>
    <t>H9H1E3</t>
  </si>
  <si>
    <t>Citizens for Valeri</t>
  </si>
  <si>
    <t>Hamilton</t>
  </si>
  <si>
    <t>L8P1A4</t>
  </si>
  <si>
    <t>Coalition for Democracy</t>
  </si>
  <si>
    <t>M8Z3T5</t>
  </si>
  <si>
    <t>CommunityAIR</t>
  </si>
  <si>
    <t>M5J2R0</t>
  </si>
  <si>
    <t>Concerned Citizens of Etobicoke Lakeshore</t>
  </si>
  <si>
    <t>M8V1E7</t>
  </si>
  <si>
    <t>Concerned Voters of Saskatoon-Wanuskewin</t>
  </si>
  <si>
    <t>S7K0S7</t>
  </si>
  <si>
    <t>V8W3C7</t>
  </si>
  <si>
    <t>Cranbrook District Rod &amp; Gun Club</t>
  </si>
  <si>
    <t>Cranbrook</t>
  </si>
  <si>
    <t>V1C3P8</t>
  </si>
  <si>
    <t>Dale Jackaman</t>
  </si>
  <si>
    <t>V7E1Z2</t>
  </si>
  <si>
    <t>Daniel Quek</t>
  </si>
  <si>
    <t>T5P1T5</t>
  </si>
  <si>
    <t>Defend Justice</t>
  </si>
  <si>
    <t>V7A1V6</t>
  </si>
  <si>
    <t>Defend Traditional Marriage and Family</t>
  </si>
  <si>
    <t>N2L6K6</t>
  </si>
  <si>
    <t>Donald T. Lee</t>
  </si>
  <si>
    <t>V5X1L8</t>
  </si>
  <si>
    <t>Dragon "Vote" Racers</t>
  </si>
  <si>
    <t>T6E2V1</t>
  </si>
  <si>
    <t>Foster Farms Ltd.</t>
  </si>
  <si>
    <t>Moose Mountain</t>
  </si>
  <si>
    <t>E7J1R7</t>
  </si>
  <si>
    <t>Friends of Robin Baird</t>
  </si>
  <si>
    <t>V8R3P9</t>
  </si>
  <si>
    <t>Fédération étudiante universitaire du Québec</t>
  </si>
  <si>
    <t>H2X1L1</t>
  </si>
  <si>
    <t>G. Lei</t>
  </si>
  <si>
    <t>V6Y1X9</t>
  </si>
  <si>
    <t>G. Tso &amp; Friends</t>
  </si>
  <si>
    <t>V7C2C8</t>
  </si>
  <si>
    <t>Group of Concerned Citizens</t>
  </si>
  <si>
    <t>Grande-Digue</t>
  </si>
  <si>
    <t>E4R4V5</t>
  </si>
  <si>
    <t>HR Technologies Inc.</t>
  </si>
  <si>
    <t>M9C5K4</t>
  </si>
  <si>
    <t>His Own Words Coalition</t>
  </si>
  <si>
    <t>M6J3P5</t>
  </si>
  <si>
    <t>Hugh J. Maccagno</t>
  </si>
  <si>
    <t>B3L4T7</t>
  </si>
  <si>
    <t>Inter-organizational Committee of Toronto</t>
  </si>
  <si>
    <t>M8Y2A2</t>
  </si>
  <si>
    <t>International Longshore and Warehouse Union Canada</t>
  </si>
  <si>
    <t>Italian Canadians for Change</t>
  </si>
  <si>
    <t>M2R3X1</t>
  </si>
  <si>
    <t>Jubilee Centre for Christian Social Action</t>
  </si>
  <si>
    <t>M3B3H9</t>
  </si>
  <si>
    <t>Kim Chow</t>
  </si>
  <si>
    <t>LGB9 Development Corporation</t>
  </si>
  <si>
    <t>Lee Valley Tools Ltd.</t>
  </si>
  <si>
    <t>K2H1C2</t>
  </si>
  <si>
    <t>Lubicon Legal Defence Fund</t>
  </si>
  <si>
    <t>M4X1H2</t>
  </si>
  <si>
    <t>Milton K. Wong</t>
  </si>
  <si>
    <t>V6B4N8</t>
  </si>
  <si>
    <t>Moncton Chapter - Catholic Civil Rights League</t>
  </si>
  <si>
    <t>People to Protect Valley Hospitals</t>
  </si>
  <si>
    <t>Johnville</t>
  </si>
  <si>
    <t>E7J1N6</t>
  </si>
  <si>
    <t>Responsible Firearms Owners Coalition of B.C.</t>
  </si>
  <si>
    <t>V3A8H2</t>
  </si>
  <si>
    <t>Sandra Anstey</t>
  </si>
  <si>
    <t>M5R1B1</t>
  </si>
  <si>
    <t>Shipyard General Workers Federation</t>
  </si>
  <si>
    <t>Telecommunications Workers Union</t>
  </si>
  <si>
    <t>V5H4A6</t>
  </si>
  <si>
    <t>V5Z4C2</t>
  </si>
  <si>
    <t>The Committee for an Inclusive Canada</t>
  </si>
  <si>
    <t>V5H4T5</t>
  </si>
  <si>
    <t>The Friends of Hedy Fry</t>
  </si>
  <si>
    <t>V3W1M1</t>
  </si>
  <si>
    <t>The Sporting Clubs of Niagara</t>
  </si>
  <si>
    <t>Jordan</t>
  </si>
  <si>
    <t>L0R1S0</t>
  </si>
  <si>
    <t>U.F.C.W. Local 1518 (United Food and Commercial Workers Local 1518)</t>
  </si>
  <si>
    <t>V5H1Y9</t>
  </si>
  <si>
    <t>Union Of Northern Workers</t>
  </si>
  <si>
    <t>Yellowknife</t>
  </si>
  <si>
    <t>Northwest Territories</t>
  </si>
  <si>
    <t>X1A3Z5</t>
  </si>
  <si>
    <t>VOTE MARRIAGE, CANADA!</t>
  </si>
  <si>
    <t>N6J1Y5</t>
  </si>
  <si>
    <t>Victoria Voters for Robin Baird</t>
  </si>
  <si>
    <t>V8R5X2</t>
  </si>
  <si>
    <t>Vote for a change.ca</t>
  </si>
  <si>
    <t>Wang Lei</t>
  </si>
  <si>
    <t>Y. Ng</t>
  </si>
  <si>
    <t>V5V4X7</t>
  </si>
  <si>
    <t>V5Z4R8</t>
  </si>
  <si>
    <t>Young Canadians for Positive Change</t>
  </si>
  <si>
    <t>T5K2K7</t>
  </si>
  <si>
    <t>eNDProhibition</t>
  </si>
  <si>
    <t>V0N1V0</t>
  </si>
  <si>
    <t>A Group of Richmond Chinese Christians</t>
  </si>
  <si>
    <t>V4E3K5</t>
  </si>
  <si>
    <t>AECUSB Association étudiante du Collège universitaire de Saint-Boniface</t>
  </si>
  <si>
    <t>R2H0H7</t>
  </si>
  <si>
    <t>B. Smith Third Party Support Group</t>
  </si>
  <si>
    <t>M1E1R3</t>
  </si>
  <si>
    <t>BC Federation of Labour</t>
  </si>
  <si>
    <t>CUPE 402 - Canadian Union of Public Employees</t>
  </si>
  <si>
    <t>V3W4G4</t>
  </si>
  <si>
    <t>Canadian Union of Public Employees British Columbia Division</t>
  </si>
  <si>
    <t>V5G4T3</t>
  </si>
  <si>
    <t>Canadians for Equal Marriage Inc.</t>
  </si>
  <si>
    <t>M4Y2C6</t>
  </si>
  <si>
    <t>Christian Democratic Union</t>
  </si>
  <si>
    <t>Pierrefonds</t>
  </si>
  <si>
    <t>H8Z2Z6</t>
  </si>
  <si>
    <t>Coalition of Concerned Canadian Chinese Citizens</t>
  </si>
  <si>
    <t>M5H2S8</t>
  </si>
  <si>
    <t>Community Air</t>
  </si>
  <si>
    <t>Concerned Citizens of Calgary West</t>
  </si>
  <si>
    <t>T2N4T7</t>
  </si>
  <si>
    <t>Concerned Citizens of Nova Scotia</t>
  </si>
  <si>
    <t>Bedford</t>
  </si>
  <si>
    <t>B4A4J1</t>
  </si>
  <si>
    <t>Concerned Friends of Israel</t>
  </si>
  <si>
    <t>M5H2K4</t>
  </si>
  <si>
    <t>V8W3S2</t>
  </si>
  <si>
    <t>D. Beauvais</t>
  </si>
  <si>
    <t>V7C2G2</t>
  </si>
  <si>
    <t>Defenders of Canadian Values</t>
  </si>
  <si>
    <t>V6X4B1</t>
  </si>
  <si>
    <t>FEUQ (Fédération étudiante universitaire du Québec)</t>
  </si>
  <si>
    <t>Friends of Lee Richardson</t>
  </si>
  <si>
    <t>T2R0B4</t>
  </si>
  <si>
    <t>G. Vezina Third Party Support</t>
  </si>
  <si>
    <t>M5J1B5</t>
  </si>
  <si>
    <t>Gerard Charette</t>
  </si>
  <si>
    <t>N9J3R9</t>
  </si>
  <si>
    <t>Harold Peerenboom</t>
  </si>
  <si>
    <t>M4V2Y7</t>
  </si>
  <si>
    <t>Jim Frohlick</t>
  </si>
  <si>
    <t>L7L1B3</t>
  </si>
  <si>
    <t>K. Vezina Third Party Support</t>
  </si>
  <si>
    <t>L5R2Z7</t>
  </si>
  <si>
    <t>Kamloops and District Labour Council</t>
  </si>
  <si>
    <t>V2C5K9</t>
  </si>
  <si>
    <t>Leon Paroian</t>
  </si>
  <si>
    <t>LaSalle</t>
  </si>
  <si>
    <t>N9A6Z6</t>
  </si>
  <si>
    <t>Les sans-chemise - élections 2004</t>
  </si>
  <si>
    <t>Manitoba Wildlife Federation Inc.</t>
  </si>
  <si>
    <t>R3H0W7</t>
  </si>
  <si>
    <t>Motion Picture Production Industry Association - BC</t>
  </si>
  <si>
    <t>V7J3S5</t>
  </si>
  <si>
    <t>Nanaimo, Duncan &amp; District Labour Council</t>
  </si>
  <si>
    <t>Nova Scotia Federation of Labour</t>
  </si>
  <si>
    <t>B3K4X8</t>
  </si>
  <si>
    <t>PRIDE! Renfrew (a.k.a. PFLAG Renfrew)</t>
  </si>
  <si>
    <t>Calabogie</t>
  </si>
  <si>
    <t>K0J1H0</t>
  </si>
  <si>
    <t>People for the Ethical Treatment of Taxpayers (PETT)</t>
  </si>
  <si>
    <t>Nepean</t>
  </si>
  <si>
    <t>K2G5V3</t>
  </si>
  <si>
    <t>Phil Sweetnam</t>
  </si>
  <si>
    <t>K2S1G2</t>
  </si>
  <si>
    <t>Target Education Coalition</t>
  </si>
  <si>
    <t>R3B2C1</t>
  </si>
  <si>
    <t>Taxpayers Coalition</t>
  </si>
  <si>
    <t>L2S1L6</t>
  </si>
  <si>
    <t>V5Z1K7</t>
  </si>
  <si>
    <t>St Catharines</t>
  </si>
  <si>
    <t>L2M7X2</t>
  </si>
  <si>
    <t>USSU</t>
  </si>
  <si>
    <t>S7N5A3</t>
  </si>
  <si>
    <t>UWSA The University of Winnipeg Students' Association</t>
  </si>
  <si>
    <t>R3B2E9</t>
  </si>
  <si>
    <t>University of Alberta Students' Union</t>
  </si>
  <si>
    <t>T6G2J7</t>
  </si>
  <si>
    <t>University of Manitoba Students' Union</t>
  </si>
  <si>
    <t>R3T2N2</t>
  </si>
  <si>
    <t>University of Victoria Students' Society</t>
  </si>
  <si>
    <t>V8W3P3</t>
  </si>
  <si>
    <t>Wellness Leadership Group Inc.</t>
  </si>
  <si>
    <t>K2E6A3</t>
  </si>
  <si>
    <t>Wildcanada.net</t>
  </si>
  <si>
    <t>Canmore</t>
  </si>
  <si>
    <t>T1W2T9</t>
  </si>
  <si>
    <t>York Region citizens' coalition</t>
  </si>
  <si>
    <t>L3Y3Y7</t>
  </si>
  <si>
    <t>Third Parties that Registerdd with Elections Canada for 43rd General Election</t>
  </si>
  <si>
    <t>Environment / Climate Change / Nature Conservation</t>
  </si>
  <si>
    <t>Domestic Social Justice</t>
  </si>
  <si>
    <t>Labour Unions</t>
  </si>
  <si>
    <t>Gun Rights Organizations</t>
  </si>
  <si>
    <t>Gun Control Organizations</t>
  </si>
  <si>
    <t>Other Citizen Groups</t>
  </si>
  <si>
    <t>Individuals</t>
  </si>
  <si>
    <t>International Social Justice / International development</t>
  </si>
  <si>
    <t>Number</t>
  </si>
  <si>
    <t>Health Organizations and Lobby Groups</t>
  </si>
  <si>
    <t>Voting promotion and election reform organizations</t>
  </si>
  <si>
    <t>Canadian Veterans ABC 2019 (Anyone But Conservatives)</t>
  </si>
  <si>
    <t>RightNow (Pro-life organization)</t>
  </si>
  <si>
    <t>Poly Remembers (Gun Control)</t>
  </si>
  <si>
    <t>Land Over Landings Incorporated (Against Pickering Airport)</t>
  </si>
  <si>
    <t xml:space="preserve">Canadian Conservatives HK [in Hong Kong] </t>
  </si>
  <si>
    <t>Religious Organizations</t>
  </si>
  <si>
    <t>Industry / Private Sector Lobby Organizations</t>
  </si>
  <si>
    <t>Partisan Organizations (Pro-Conservative)</t>
  </si>
  <si>
    <t>Partisan Organizations (Left - anti-conservative)</t>
  </si>
  <si>
    <t>Municipal Government Lobby Organizations</t>
  </si>
  <si>
    <t>THE MOZUUD FREEDOM FOUNDATION (Pro-Israel)</t>
  </si>
  <si>
    <t xml:space="preserve">TRUE NORTH STRONG &amp; FREE ADVERTISING CORPORATION [Pro- People's Party of Canada] </t>
  </si>
  <si>
    <t xml:space="preserve">UBI Works [Universal Basic Income] </t>
  </si>
  <si>
    <t xml:space="preserve">Up for Debate [Women's Rights] </t>
  </si>
  <si>
    <t>Pro-life / anti-abortion organizations</t>
  </si>
  <si>
    <t>CODE</t>
  </si>
  <si>
    <t>INDV</t>
  </si>
  <si>
    <t>DOMSJ</t>
  </si>
  <si>
    <t>INSJ</t>
  </si>
  <si>
    <t>LABU</t>
  </si>
  <si>
    <t>HLTH</t>
  </si>
  <si>
    <t>MUNI</t>
  </si>
  <si>
    <t>PRD</t>
  </si>
  <si>
    <t>GUNR</t>
  </si>
  <si>
    <t>GUNC</t>
  </si>
  <si>
    <t>VTER</t>
  </si>
  <si>
    <t>PAR-C</t>
  </si>
  <si>
    <t>PAR-L</t>
  </si>
  <si>
    <t>RELO</t>
  </si>
  <si>
    <t>ANTI</t>
  </si>
  <si>
    <t>OTCG</t>
  </si>
  <si>
    <t>INDS</t>
  </si>
  <si>
    <t>ENVR</t>
  </si>
  <si>
    <t>n=147</t>
  </si>
  <si>
    <t>% of 185,000 Nonprofits and charities in Canada: 0.078%</t>
  </si>
  <si>
    <t>Number of Organizations that registered with Elections Canada for 3rd Party Advertising in Federal General Elections</t>
  </si>
  <si>
    <t>General Election</t>
  </si>
  <si>
    <t># Organizations registered for 3rd Party Advertising</t>
  </si>
  <si>
    <t>BC</t>
  </si>
  <si>
    <t xml:space="preserve">Manitoba </t>
  </si>
  <si>
    <t>PEI</t>
  </si>
  <si>
    <t xml:space="preserve">Ontario outside GTA and Ottawa </t>
  </si>
  <si>
    <t xml:space="preserve">total </t>
  </si>
  <si>
    <t>3rd Party Registrations by Province (n=145)</t>
  </si>
  <si>
    <t>1 organization registered in Hong Kong</t>
  </si>
  <si>
    <t>(Canadian Conservatives in Hong Kong)</t>
  </si>
  <si>
    <t>Canada Growth Council Inc</t>
  </si>
  <si>
    <t>True North Strong &amp; Free Advertising Corp.</t>
  </si>
  <si>
    <t>Canada: Powered by Women Inc.</t>
  </si>
  <si>
    <t>Suits and Boots Corporation</t>
  </si>
  <si>
    <t>Saskatchewan Industrial and Mining Suppliers Association Inc</t>
  </si>
  <si>
    <t>Équiterre</t>
  </si>
  <si>
    <t>Quebec Fier</t>
  </si>
  <si>
    <t>Proudly New Brunswick Operating As New Brunswick Proud</t>
  </si>
  <si>
    <t>NL Strong</t>
  </si>
  <si>
    <t>NS Proud</t>
  </si>
  <si>
    <t>Protect Our Winters Canada (2019)</t>
  </si>
  <si>
    <t>Canadian Council For Refugees</t>
  </si>
  <si>
    <t>Outside Thinkers/National Environmental Treasure</t>
  </si>
  <si>
    <t>Electoral Campaign Return (February 2020)</t>
  </si>
  <si>
    <t xml:space="preserve">Total </t>
  </si>
  <si>
    <t># orgs</t>
  </si>
  <si>
    <t>Name of Organization</t>
  </si>
  <si>
    <t>Category Name</t>
  </si>
  <si>
    <t>Environment</t>
  </si>
  <si>
    <t>Gun Rights</t>
  </si>
  <si>
    <t>Health</t>
  </si>
  <si>
    <t xml:space="preserve">Labour Unions (12) </t>
  </si>
  <si>
    <t>1st return (within 5 days of registering)</t>
  </si>
  <si>
    <t>Sept 15 Report</t>
  </si>
  <si>
    <t>7 days before election day (Oct 14)</t>
  </si>
  <si>
    <t>21 days before election day (Sept 30)</t>
  </si>
  <si>
    <t xml:space="preserve">Sub-Total (as of Oct 2019) </t>
  </si>
  <si>
    <t xml:space="preserve">Source: https://www.elections.ca/content.aspx?section=fin&amp;document=index&amp;dir=oth/thi/advert/tp43&amp;lang=e   </t>
  </si>
  <si>
    <t>Total per category (as of Oct 2019)</t>
  </si>
  <si>
    <t>Registered Charity (1 = Yes)</t>
  </si>
  <si>
    <t>Municipal Government Lobby Organizations (1)</t>
  </si>
  <si>
    <t xml:space="preserve">Partisan Organizations (Left - anti-conservative) (1) </t>
  </si>
  <si>
    <t xml:space="preserve">Voting promotion and election reform organizations (2) </t>
  </si>
  <si>
    <t xml:space="preserve">Partisan Organizations (Pro-Conservative) (7) </t>
  </si>
  <si>
    <t xml:space="preserve">Gun Rights Organizations (1) </t>
  </si>
  <si>
    <t xml:space="preserve">Health Organizations and Lobby Groups (1) </t>
  </si>
  <si>
    <t xml:space="preserve">Other Citizen Groups (1) </t>
  </si>
  <si>
    <t xml:space="preserve">Individuals (1) </t>
  </si>
  <si>
    <t xml:space="preserve">Environment / Climate Change / Nature Conservation (7) </t>
  </si>
  <si>
    <t xml:space="preserve">Industry / Private Sector Lobby Organizations (12) </t>
  </si>
  <si>
    <t xml:space="preserve">147 organizations registered for 43rd General Election (n=147 organizations) </t>
  </si>
  <si>
    <t>3rd Party Organizations Registered with Elections Canada for Partisan and Election Advertising (all elections 2004-2019)</t>
  </si>
  <si>
    <t>Total spending on partisan and election advertising by organizations that submitted reports to elections Canada (7 days before October 2019 election) (N=50)</t>
  </si>
  <si>
    <r>
      <t>Analysis of 3</t>
    </r>
    <r>
      <rPr>
        <b/>
        <vertAlign val="superscript"/>
        <sz val="12"/>
        <color theme="1"/>
        <rFont val="Calibri"/>
        <family val="2"/>
        <scheme val="minor"/>
      </rPr>
      <t>rd</t>
    </r>
    <r>
      <rPr>
        <b/>
        <sz val="12"/>
        <color theme="1"/>
        <rFont val="Calibri"/>
        <family val="2"/>
        <scheme val="minor"/>
      </rPr>
      <t xml:space="preserve"> Party Spending on Partisan and Election Advertising </t>
    </r>
  </si>
  <si>
    <t>Methodological Notes</t>
  </si>
  <si>
    <t xml:space="preserve">a)      List of 3rd parties that registered with Elections Canada (2004-2019)  </t>
  </si>
  <si>
    <t xml:space="preserve">b)      Spending on Election Advertising by 3rd parties that registered with Elections Canada (2019) </t>
  </si>
  <si>
    <r>
      <t>o</t>
    </r>
    <r>
      <rPr>
        <sz val="7"/>
        <color theme="1"/>
        <rFont val="Times New Roman"/>
        <family val="1"/>
      </rPr>
      <t xml:space="preserve">   </t>
    </r>
    <r>
      <rPr>
        <sz val="12"/>
        <color theme="1"/>
        <rFont val="Calibri"/>
        <family val="2"/>
        <scheme val="minor"/>
      </rPr>
      <t>We coded all organizations that registered with Elections Canada for the 2019 Federal Election into 16 categories (Sheet 3)</t>
    </r>
  </si>
  <si>
    <r>
      <t>o</t>
    </r>
    <r>
      <rPr>
        <sz val="7"/>
        <color theme="1"/>
        <rFont val="Times New Roman"/>
        <family val="1"/>
      </rPr>
      <t xml:space="preserve">   </t>
    </r>
    <r>
      <rPr>
        <sz val="12"/>
        <color theme="1"/>
        <rFont val="Calibri"/>
        <family val="2"/>
        <scheme val="minor"/>
      </rPr>
      <t xml:space="preserve">We then imported the total amount of spending by each organization from the Elections Canada website on each of the reports required by Elections Canada, and calculated the total spending per organization (Sheet 4) </t>
    </r>
  </si>
  <si>
    <r>
      <t>o</t>
    </r>
    <r>
      <rPr>
        <sz val="7"/>
        <color theme="1"/>
        <rFont val="Times New Roman"/>
        <family val="1"/>
      </rPr>
      <t xml:space="preserve">   </t>
    </r>
    <r>
      <rPr>
        <sz val="12"/>
        <color theme="1"/>
        <rFont val="Calibri"/>
        <family val="2"/>
        <scheme val="minor"/>
      </rPr>
      <t>We then grouped the organizations together by category and calculated the total amount of spending per category (Sheet 5)</t>
    </r>
  </si>
  <si>
    <r>
      <t>o</t>
    </r>
    <r>
      <rPr>
        <sz val="7"/>
        <color theme="1"/>
        <rFont val="Times New Roman"/>
        <family val="1"/>
      </rPr>
      <t xml:space="preserve">   </t>
    </r>
    <r>
      <rPr>
        <sz val="12"/>
        <color theme="1"/>
        <rFont val="Calibri"/>
        <family val="2"/>
        <scheme val="minor"/>
      </rPr>
      <t>We also calculated the number of registered organizations per province (Sheet 6)</t>
    </r>
  </si>
  <si>
    <r>
      <t>o</t>
    </r>
    <r>
      <rPr>
        <sz val="7"/>
        <color theme="1"/>
        <rFont val="Times New Roman"/>
        <family val="1"/>
      </rPr>
      <t xml:space="preserve">   </t>
    </r>
    <r>
      <rPr>
        <sz val="12"/>
        <color theme="1"/>
        <rFont val="Calibri"/>
        <family val="2"/>
        <scheme val="minor"/>
      </rPr>
      <t>We also calculated the total number of registered organizations for each federal election since 2004, when Elections Canada first reported data (Sheet 7)</t>
    </r>
  </si>
  <si>
    <r>
      <t>·</t>
    </r>
    <r>
      <rPr>
        <sz val="7"/>
        <color theme="1"/>
        <rFont val="Times New Roman"/>
        <family val="1"/>
      </rPr>
      <t xml:space="preserve">       </t>
    </r>
    <r>
      <rPr>
        <b/>
        <sz val="12"/>
        <color theme="1"/>
        <rFont val="Calibri"/>
        <family val="2"/>
        <scheme val="minor"/>
      </rPr>
      <t>Weaknesses in the data:</t>
    </r>
  </si>
  <si>
    <r>
      <t>o</t>
    </r>
    <r>
      <rPr>
        <sz val="7"/>
        <color theme="1"/>
        <rFont val="Times New Roman"/>
        <family val="1"/>
      </rPr>
      <t xml:space="preserve">   </t>
    </r>
    <r>
      <rPr>
        <sz val="12"/>
        <color theme="1"/>
        <rFont val="Calibri"/>
        <family val="2"/>
        <scheme val="minor"/>
      </rPr>
      <t xml:space="preserve">There are some inconsistencies in the data reported by Elections Canada. In particular, in the reports to Elections Canada, most organizations reported only the specific amount of money spent during the reporting period, while some organizations reported the cumulative amount of spending for all reporting periods. We tried to correct these inconsistencies but may have missed some inaccurately reported data. </t>
    </r>
  </si>
  <si>
    <r>
      <t>o</t>
    </r>
    <r>
      <rPr>
        <sz val="7"/>
        <color theme="1"/>
        <rFont val="Times New Roman"/>
        <family val="1"/>
      </rPr>
      <t xml:space="preserve">   </t>
    </r>
    <r>
      <rPr>
        <sz val="12"/>
        <color theme="1"/>
        <rFont val="Calibri"/>
        <family val="2"/>
        <scheme val="minor"/>
      </rPr>
      <t xml:space="preserve">Elections Canada requires that all organizations submit a final report within 4 months of election day (i.e. by February 21, 2020). Those final reports should contain cumulative total amounts of spending that can be accurately compared. </t>
    </r>
  </si>
  <si>
    <t>The data in these spreadsheets is from the Elections Canada website:</t>
  </si>
  <si>
    <r>
      <rPr>
        <b/>
        <sz val="12"/>
        <color theme="1"/>
        <rFont val="Calibri"/>
        <family val="2"/>
        <scheme val="minor"/>
      </rPr>
      <t>‘Partisan advertising’</t>
    </r>
    <r>
      <rPr>
        <sz val="12"/>
        <color theme="1"/>
        <rFont val="Calibri"/>
        <family val="2"/>
        <scheme val="minor"/>
      </rPr>
      <t xml:space="preserve"> is defined by Elections Canada as “The transmission to the public by any means </t>
    </r>
    <r>
      <rPr>
        <u/>
        <sz val="12"/>
        <color theme="1"/>
        <rFont val="Calibri"/>
        <family val="2"/>
        <scheme val="minor"/>
      </rPr>
      <t>during the pre-election period</t>
    </r>
    <r>
      <rPr>
        <sz val="12"/>
        <color theme="1"/>
        <rFont val="Calibri"/>
        <family val="2"/>
        <scheme val="minor"/>
      </rPr>
      <t xml:space="preserve"> of an advertising message that promotes or opposes a political party, nomination contestant, candidate or party leader, other than by taking a position on an issue with which the party or person is associated.”</t>
    </r>
  </si>
  <si>
    <t>Data analysis process:</t>
  </si>
  <si>
    <r>
      <t xml:space="preserve">    ‘</t>
    </r>
    <r>
      <rPr>
        <b/>
        <sz val="12"/>
        <color theme="1"/>
        <rFont val="Calibri"/>
        <family val="2"/>
        <scheme val="minor"/>
      </rPr>
      <t>Election advertising’</t>
    </r>
    <r>
      <rPr>
        <sz val="11"/>
        <color theme="1"/>
        <rFont val="Calibri"/>
        <family val="2"/>
        <scheme val="minor"/>
      </rPr>
      <t xml:space="preserve"> </t>
    </r>
    <r>
      <rPr>
        <sz val="12"/>
        <color theme="1"/>
        <rFont val="Calibri"/>
        <family val="2"/>
        <scheme val="minor"/>
      </rPr>
      <t xml:space="preserve">is defined by Elections Canada as: “The transmission to the public by any means </t>
    </r>
    <r>
      <rPr>
        <u/>
        <sz val="12"/>
        <color theme="1"/>
        <rFont val="Calibri"/>
        <family val="2"/>
        <scheme val="minor"/>
      </rPr>
      <t>during the election period</t>
    </r>
    <r>
      <rPr>
        <sz val="12"/>
        <color theme="1"/>
        <rFont val="Calibri"/>
        <family val="2"/>
        <scheme val="minor"/>
      </rPr>
      <t xml:space="preserve"> of an advertising message that promotes or opposes a registered party or candidate, including by taking a position on an issue with which the party or person is associated.” (Elections Canada. 2019 (August). </t>
    </r>
  </si>
  <si>
    <t xml:space="preserve">See: (Elections Canada. 2019 (August). Political Financing Handbook for Third Parties, Financial Agents and Auditors.   </t>
  </si>
  <si>
    <t xml:space="preserve">https://www.elections.ca/content.aspx?section=pol&amp;document=index&amp;dir=thi/ec20227&amp;lang=e </t>
  </si>
  <si>
    <t xml:space="preserve">Entered twice in 2019. </t>
  </si>
  <si>
    <t>Charitable status (Yes = 1)</t>
  </si>
  <si>
    <t xml:space="preserve">Total number of registered Charities: </t>
  </si>
  <si>
    <t>Charitable status</t>
  </si>
  <si>
    <t>Total # Organizations</t>
  </si>
  <si>
    <t>% of 86,000 registered charities in Canada</t>
  </si>
  <si>
    <t>Total # of registered charities</t>
  </si>
  <si>
    <t xml:space="preserve">Domestic Social Justice (4) </t>
  </si>
  <si>
    <t>Third Party City</t>
  </si>
  <si>
    <t>Third Party Province</t>
  </si>
  <si>
    <t>Registered Date</t>
  </si>
  <si>
    <t>Third Party Postal Code</t>
  </si>
  <si>
    <t>Financial Agent Name</t>
  </si>
  <si>
    <t>Financial Agent City</t>
  </si>
  <si>
    <t>Financial Agent Province</t>
  </si>
  <si>
    <t>Auditor Name</t>
  </si>
  <si>
    <t>Auditor City</t>
  </si>
  <si>
    <t>Auditor Province</t>
  </si>
  <si>
    <t>Auditor Postal Code</t>
  </si>
  <si>
    <t>Financial Agent Postal Code</t>
  </si>
  <si>
    <t>Applicant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</si>
</sst>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000000%"/>
    <numFmt numFmtId="166" formatCode="0.000%"/>
  </numFmts>
  <fonts count="33">
    <font>
      <sz val="11"/>
      <color theme="1"/>
      <name val="Calibri"/>
      <family val="2"/>
      <scheme val="minor"/>
    </font>
    <font>
      <sz val="12"/>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4"/>
      <color theme="1"/>
      <name val="Calibri"/>
      <family val="2"/>
      <scheme val="minor"/>
    </font>
    <font>
      <sz val="10"/>
      <name val="Arial"/>
      <family val="2"/>
    </font>
    <font>
      <sz val="11"/>
      <name val="Calibri"/>
      <family val="2"/>
      <scheme val="minor"/>
    </font>
    <font>
      <sz val="11"/>
      <name val="Arial"/>
      <family val="2"/>
    </font>
    <font>
      <b/>
      <sz val="14"/>
      <name val="Calibri"/>
      <family val="2"/>
      <scheme val="minor"/>
    </font>
    <font>
      <b/>
      <sz val="12"/>
      <color theme="1"/>
      <name val="Calibri"/>
      <family val="2"/>
      <scheme val="minor"/>
    </font>
    <font>
      <b/>
      <vertAlign val="superscript"/>
      <sz val="12"/>
      <color theme="1"/>
      <name val="Calibri"/>
      <family val="2"/>
      <scheme val="minor"/>
    </font>
    <font>
      <sz val="12"/>
      <color theme="1"/>
      <name val="Symbol"/>
      <family val="1"/>
      <charset val="2"/>
    </font>
    <font>
      <sz val="7"/>
      <color theme="1"/>
      <name val="Times New Roman"/>
      <family val="1"/>
    </font>
    <font>
      <sz val="12"/>
      <color theme="1"/>
      <name val="Calibri"/>
      <family val="2"/>
      <scheme val="minor"/>
    </font>
    <font>
      <u/>
      <sz val="12"/>
      <color theme="1"/>
      <name val="Calibri"/>
      <family val="2"/>
      <scheme val="minor"/>
    </font>
    <font>
      <sz val="12"/>
      <name val="Calibri"/>
      <family val="2"/>
      <scheme val="minor"/>
    </font>
    <font>
      <sz val="12"/>
      <color theme="1"/>
      <name val="Courier New"/>
      <family val="3"/>
    </font>
  </fonts>
  <fills count="6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5"/>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9"/>
        <bgColor indexed="64"/>
      </patternFill>
    </fill>
    <fill>
      <patternFill patternType="solid">
        <fgColor theme="8"/>
        <bgColor indexed="64"/>
      </patternFill>
    </fill>
    <fill>
      <patternFill patternType="solid">
        <fgColor rgb="FF92D050"/>
        <bgColor indexed="64"/>
      </patternFill>
    </fill>
    <fill>
      <patternFill patternType="solid">
        <fgColor rgb="FFFF0000"/>
        <bgColor indexed="64"/>
      </patternFill>
    </fill>
    <fill>
      <patternFill patternType="solid">
        <fgColor rgb="FF7030A0"/>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theme="4" tint="-0.249977111117893"/>
        <bgColor indexed="64"/>
      </patternFill>
    </fill>
    <fill>
      <patternFill patternType="solid">
        <fgColor theme="7" tint="-0.499984740745262"/>
        <bgColor indexed="64"/>
      </patternFill>
    </fill>
    <fill>
      <patternFill patternType="solid">
        <fgColor theme="4" tint="0.39997558519241921"/>
        <bgColor indexed="64"/>
      </patternFill>
    </fill>
    <fill>
      <patternFill patternType="solid">
        <fgColor rgb="FFE189CC"/>
        <bgColor indexed="64"/>
      </patternFill>
    </fill>
    <fill>
      <patternFill patternType="solid">
        <fgColor rgb="FF00FFFF"/>
        <bgColor indexed="64"/>
      </patternFill>
    </fill>
    <fill>
      <patternFill patternType="solid">
        <fgColor theme="5" tint="-0.499984740745262"/>
        <bgColor indexed="64"/>
      </patternFill>
    </fill>
    <fill>
      <patternFill patternType="solid">
        <fgColor theme="8" tint="0.39997558519241921"/>
        <bgColor indexed="64"/>
      </patternFill>
    </fill>
    <fill>
      <patternFill patternType="solid">
        <fgColor rgb="FFCC00CC"/>
        <bgColor indexed="64"/>
      </patternFill>
    </fill>
    <fill>
      <patternFill patternType="solid">
        <fgColor theme="2"/>
        <bgColor indexed="64"/>
      </patternFill>
    </fill>
    <fill>
      <patternFill patternType="solid">
        <fgColor theme="8" tint="0.59999389629810485"/>
        <bgColor indexed="64"/>
      </patternFill>
    </fill>
    <fill>
      <patternFill patternType="solid">
        <fgColor theme="6"/>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45">
    <xf numFmtId="0" fontId="0" fillId="0" borderId="0"/>
    <xf numFmtId="9" fontId="2" fillId="0" borderId="0" applyFont="0" applyFill="0" applyBorder="0" applyAlignment="0" applyProtection="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238">
    <xf numFmtId="0" fontId="0" fillId="0" borderId="0" xfId="0"/>
    <xf numFmtId="22" fontId="0" fillId="0" borderId="0" xfId="0" applyNumberFormat="1"/>
    <xf numFmtId="15" fontId="0" fillId="0" borderId="0" xfId="0" applyNumberFormat="1"/>
    <xf numFmtId="0" fontId="17" fillId="0" borderId="0" xfId="0" applyFont="1"/>
    <xf numFmtId="0" fontId="17" fillId="0" borderId="10" xfId="0" applyFont="1" applyBorder="1"/>
    <xf numFmtId="0" fontId="0" fillId="0" borderId="10" xfId="0" applyBorder="1"/>
    <xf numFmtId="15" fontId="0" fillId="0" borderId="10" xfId="0" applyNumberFormat="1" applyBorder="1"/>
    <xf numFmtId="0" fontId="0" fillId="33" borderId="10" xfId="0" applyFill="1" applyBorder="1"/>
    <xf numFmtId="15" fontId="0" fillId="33" borderId="10" xfId="0" applyNumberFormat="1" applyFill="1" applyBorder="1"/>
    <xf numFmtId="0" fontId="0" fillId="34" borderId="0" xfId="0" applyFill="1"/>
    <xf numFmtId="15" fontId="0" fillId="34" borderId="0" xfId="0" applyNumberFormat="1" applyFill="1"/>
    <xf numFmtId="0" fontId="0" fillId="35" borderId="0" xfId="0" applyFill="1"/>
    <xf numFmtId="15" fontId="0" fillId="35" borderId="0" xfId="0" applyNumberFormat="1" applyFill="1"/>
    <xf numFmtId="0" fontId="0" fillId="36" borderId="0" xfId="0" applyFill="1"/>
    <xf numFmtId="15" fontId="0" fillId="36" borderId="0" xfId="0" applyNumberFormat="1" applyFill="1"/>
    <xf numFmtId="0" fontId="0" fillId="37" borderId="0" xfId="0" applyFill="1"/>
    <xf numFmtId="15" fontId="0" fillId="37" borderId="0" xfId="0" applyNumberFormat="1" applyFill="1"/>
    <xf numFmtId="0" fontId="0" fillId="38" borderId="0" xfId="0" applyFill="1"/>
    <xf numFmtId="15" fontId="0" fillId="38" borderId="0" xfId="0" applyNumberFormat="1" applyFill="1"/>
    <xf numFmtId="0" fontId="0" fillId="39" borderId="0" xfId="0" applyFill="1"/>
    <xf numFmtId="15" fontId="0" fillId="39" borderId="0" xfId="0" applyNumberFormat="1" applyFill="1"/>
    <xf numFmtId="0" fontId="0" fillId="35" borderId="0" xfId="0" applyFill="1" applyAlignment="1">
      <alignment horizontal="left" wrapText="1"/>
    </xf>
    <xf numFmtId="0" fontId="0" fillId="40" borderId="0" xfId="0" applyFill="1"/>
    <xf numFmtId="15" fontId="0" fillId="40" borderId="0" xfId="0" applyNumberFormat="1" applyFill="1"/>
    <xf numFmtId="0" fontId="0" fillId="41" borderId="10" xfId="0" applyFill="1" applyBorder="1"/>
    <xf numFmtId="0" fontId="0" fillId="42" borderId="10" xfId="0" applyFill="1" applyBorder="1"/>
    <xf numFmtId="0" fontId="0" fillId="43" borderId="10" xfId="0" applyFill="1" applyBorder="1"/>
    <xf numFmtId="0" fontId="0" fillId="0" borderId="10" xfId="0" applyFill="1" applyBorder="1"/>
    <xf numFmtId="0" fontId="0" fillId="44" borderId="10" xfId="0" applyFill="1" applyBorder="1"/>
    <xf numFmtId="0" fontId="0" fillId="34" borderId="10" xfId="0" applyFill="1" applyBorder="1"/>
    <xf numFmtId="0" fontId="0" fillId="45" borderId="10" xfId="0" applyFill="1" applyBorder="1"/>
    <xf numFmtId="0" fontId="0" fillId="37" borderId="10" xfId="0" applyFill="1" applyBorder="1"/>
    <xf numFmtId="0" fontId="0" fillId="39" borderId="10" xfId="0" applyFill="1" applyBorder="1"/>
    <xf numFmtId="0" fontId="0" fillId="47" borderId="10" xfId="0" applyFill="1" applyBorder="1"/>
    <xf numFmtId="0" fontId="0" fillId="48" borderId="10" xfId="0" applyFill="1" applyBorder="1"/>
    <xf numFmtId="0" fontId="0" fillId="46" borderId="10" xfId="0" applyFill="1" applyBorder="1"/>
    <xf numFmtId="0" fontId="0" fillId="49" borderId="10" xfId="0" applyFill="1" applyBorder="1"/>
    <xf numFmtId="0" fontId="0" fillId="50" borderId="10" xfId="0" applyFill="1" applyBorder="1"/>
    <xf numFmtId="0" fontId="0" fillId="51" borderId="10" xfId="0" applyFill="1" applyBorder="1"/>
    <xf numFmtId="0" fontId="0" fillId="52" borderId="10" xfId="0" applyFill="1" applyBorder="1"/>
    <xf numFmtId="0" fontId="0" fillId="53" borderId="10" xfId="0" applyFill="1" applyBorder="1"/>
    <xf numFmtId="0" fontId="0" fillId="54" borderId="10" xfId="0" applyFill="1" applyBorder="1"/>
    <xf numFmtId="0" fontId="0" fillId="55" borderId="10" xfId="0" applyFill="1" applyBorder="1"/>
    <xf numFmtId="0" fontId="0" fillId="56" borderId="10" xfId="0" applyFill="1" applyBorder="1"/>
    <xf numFmtId="15" fontId="0" fillId="0" borderId="10" xfId="0" applyNumberFormat="1" applyFill="1" applyBorder="1"/>
    <xf numFmtId="0" fontId="0" fillId="57" borderId="10" xfId="0" applyFill="1" applyBorder="1"/>
    <xf numFmtId="165" fontId="0" fillId="0" borderId="0" xfId="1" applyNumberFormat="1" applyFont="1"/>
    <xf numFmtId="0" fontId="17" fillId="58" borderId="10" xfId="0" applyFont="1" applyFill="1" applyBorder="1"/>
    <xf numFmtId="0" fontId="0" fillId="48" borderId="11" xfId="0" applyFill="1" applyBorder="1"/>
    <xf numFmtId="0" fontId="0" fillId="0" borderId="11" xfId="0" applyBorder="1"/>
    <xf numFmtId="15" fontId="0" fillId="0" borderId="11" xfId="0" applyNumberFormat="1" applyBorder="1"/>
    <xf numFmtId="0" fontId="0" fillId="0" borderId="0" xfId="0" applyFill="1"/>
    <xf numFmtId="0" fontId="17" fillId="0" borderId="0" xfId="0" applyFont="1" applyAlignment="1">
      <alignment vertical="center"/>
    </xf>
    <xf numFmtId="0" fontId="15" fillId="33" borderId="10" xfId="0" applyFont="1" applyFill="1" applyBorder="1"/>
    <xf numFmtId="15" fontId="15" fillId="33" borderId="10" xfId="0" applyNumberFormat="1" applyFont="1" applyFill="1" applyBorder="1"/>
    <xf numFmtId="0" fontId="0" fillId="59" borderId="0" xfId="0" applyFill="1"/>
    <xf numFmtId="15" fontId="0" fillId="59" borderId="0" xfId="0" applyNumberFormat="1" applyFill="1"/>
    <xf numFmtId="0" fontId="0" fillId="0" borderId="0" xfId="0" applyAlignment="1">
      <alignment horizontal="left"/>
    </xf>
    <xf numFmtId="0" fontId="0" fillId="0" borderId="10" xfId="0" applyBorder="1" applyAlignment="1">
      <alignment horizontal="left"/>
    </xf>
    <xf numFmtId="0" fontId="0" fillId="58" borderId="10" xfId="0" applyFill="1" applyBorder="1"/>
    <xf numFmtId="0" fontId="15" fillId="0" borderId="0" xfId="0" applyFont="1"/>
    <xf numFmtId="0" fontId="20" fillId="0" borderId="0" xfId="0" applyFont="1" applyAlignment="1">
      <alignment vertical="center"/>
    </xf>
    <xf numFmtId="0" fontId="0" fillId="33" borderId="10" xfId="0" applyFill="1" applyBorder="1" applyAlignment="1">
      <alignment vertical="center" wrapText="1"/>
    </xf>
    <xf numFmtId="0" fontId="0" fillId="0" borderId="0" xfId="0" applyAlignment="1">
      <alignment horizontal="left" vertical="top"/>
    </xf>
    <xf numFmtId="0" fontId="0" fillId="43" borderId="10" xfId="0" applyFill="1" applyBorder="1" applyAlignment="1">
      <alignment vertical="center" wrapText="1"/>
    </xf>
    <xf numFmtId="164" fontId="21" fillId="43" borderId="10" xfId="43" applyFont="1" applyFill="1" applyBorder="1"/>
    <xf numFmtId="0" fontId="0" fillId="34" borderId="10" xfId="0" applyFill="1" applyBorder="1" applyAlignment="1">
      <alignment vertical="center" wrapText="1"/>
    </xf>
    <xf numFmtId="164" fontId="22" fillId="34" borderId="0" xfId="43" applyFont="1" applyFill="1" applyBorder="1" applyAlignment="1">
      <alignment vertical="center" wrapText="1"/>
    </xf>
    <xf numFmtId="164" fontId="22" fillId="43" borderId="10" xfId="43" applyFont="1" applyFill="1" applyBorder="1" applyAlignment="1">
      <alignment vertical="center" wrapText="1"/>
    </xf>
    <xf numFmtId="0" fontId="0" fillId="45" borderId="10" xfId="0" applyFill="1" applyBorder="1" applyAlignment="1">
      <alignment vertical="center" wrapText="1"/>
    </xf>
    <xf numFmtId="164" fontId="22" fillId="45" borderId="10" xfId="43" applyFont="1" applyFill="1" applyBorder="1" applyAlignment="1">
      <alignment vertical="center" wrapText="1"/>
    </xf>
    <xf numFmtId="0" fontId="0" fillId="37" borderId="10" xfId="0" applyFill="1" applyBorder="1" applyAlignment="1">
      <alignment vertical="center" wrapText="1"/>
    </xf>
    <xf numFmtId="164" fontId="22" fillId="37" borderId="10" xfId="43" applyFont="1" applyFill="1" applyBorder="1" applyAlignment="1">
      <alignment vertical="center" wrapText="1"/>
    </xf>
    <xf numFmtId="164" fontId="23" fillId="45" borderId="10" xfId="43" applyFont="1" applyFill="1" applyBorder="1"/>
    <xf numFmtId="164" fontId="22" fillId="45" borderId="0" xfId="43" applyFont="1" applyFill="1" applyBorder="1" applyAlignment="1">
      <alignment vertical="center" wrapText="1"/>
    </xf>
    <xf numFmtId="164" fontId="22" fillId="33" borderId="0" xfId="43" applyFont="1" applyFill="1" applyBorder="1" applyAlignment="1">
      <alignment vertical="center" wrapText="1"/>
    </xf>
    <xf numFmtId="164" fontId="22" fillId="34" borderId="10" xfId="43" applyFont="1" applyFill="1" applyBorder="1" applyAlignment="1">
      <alignment vertical="center" wrapText="1"/>
    </xf>
    <xf numFmtId="164" fontId="21" fillId="34" borderId="10" xfId="43" applyFont="1" applyFill="1" applyBorder="1"/>
    <xf numFmtId="0" fontId="0" fillId="41" borderId="10" xfId="0" applyFill="1" applyBorder="1" applyAlignment="1">
      <alignment vertical="center" wrapText="1"/>
    </xf>
    <xf numFmtId="164" fontId="22" fillId="41" borderId="10" xfId="43" applyFont="1" applyFill="1" applyBorder="1" applyAlignment="1">
      <alignment vertical="center" wrapText="1"/>
    </xf>
    <xf numFmtId="0" fontId="0" fillId="54" borderId="10" xfId="0" applyFill="1" applyBorder="1" applyAlignment="1">
      <alignment vertical="center" wrapText="1"/>
    </xf>
    <xf numFmtId="164" fontId="22" fillId="54" borderId="10" xfId="43" applyFont="1" applyFill="1" applyBorder="1" applyAlignment="1">
      <alignment vertical="center" wrapText="1"/>
    </xf>
    <xf numFmtId="0" fontId="0" fillId="47" borderId="10" xfId="0" applyFill="1" applyBorder="1" applyAlignment="1">
      <alignment vertical="center" wrapText="1"/>
    </xf>
    <xf numFmtId="164" fontId="22" fillId="47" borderId="10" xfId="43" applyFont="1" applyFill="1" applyBorder="1" applyAlignment="1">
      <alignment vertical="center" wrapText="1"/>
    </xf>
    <xf numFmtId="0" fontId="0" fillId="44" borderId="10" xfId="0" applyFill="1" applyBorder="1" applyAlignment="1">
      <alignment vertical="center" wrapText="1"/>
    </xf>
    <xf numFmtId="164" fontId="21" fillId="44" borderId="10" xfId="43" applyFont="1" applyFill="1" applyBorder="1"/>
    <xf numFmtId="0" fontId="0" fillId="53" borderId="10" xfId="0" applyFill="1" applyBorder="1" applyAlignment="1">
      <alignment vertical="center" wrapText="1"/>
    </xf>
    <xf numFmtId="164" fontId="21" fillId="53" borderId="10" xfId="43" applyFont="1" applyFill="1" applyBorder="1"/>
    <xf numFmtId="0" fontId="0" fillId="52" borderId="10" xfId="0" applyFill="1" applyBorder="1" applyAlignment="1">
      <alignment vertical="center" wrapText="1"/>
    </xf>
    <xf numFmtId="164" fontId="22" fillId="52" borderId="10" xfId="43" applyFont="1" applyFill="1" applyBorder="1" applyAlignment="1">
      <alignment vertical="center" wrapText="1"/>
    </xf>
    <xf numFmtId="164" fontId="22" fillId="44" borderId="10" xfId="43" applyFont="1" applyFill="1" applyBorder="1" applyAlignment="1">
      <alignment vertical="center" wrapText="1"/>
    </xf>
    <xf numFmtId="0" fontId="0" fillId="48" borderId="10" xfId="0" applyFill="1" applyBorder="1" applyAlignment="1">
      <alignment vertical="center" wrapText="1"/>
    </xf>
    <xf numFmtId="164" fontId="22" fillId="48" borderId="10" xfId="43" applyFont="1" applyFill="1" applyBorder="1" applyAlignment="1">
      <alignment vertical="center" wrapText="1"/>
    </xf>
    <xf numFmtId="0" fontId="17" fillId="0" borderId="10" xfId="0" applyFont="1" applyBorder="1" applyAlignment="1">
      <alignment horizontal="left" vertical="top" wrapText="1"/>
    </xf>
    <xf numFmtId="0" fontId="0" fillId="34" borderId="10" xfId="0" applyFill="1" applyBorder="1" applyAlignment="1">
      <alignment horizontal="left" vertical="top"/>
    </xf>
    <xf numFmtId="0" fontId="0" fillId="52" borderId="10" xfId="0" applyFill="1" applyBorder="1" applyAlignment="1">
      <alignment horizontal="left" vertical="top"/>
    </xf>
    <xf numFmtId="0" fontId="0" fillId="39" borderId="10" xfId="0" applyFill="1" applyBorder="1" applyAlignment="1">
      <alignment vertical="center" wrapText="1"/>
    </xf>
    <xf numFmtId="164" fontId="22" fillId="39" borderId="10" xfId="43" applyFont="1" applyFill="1" applyBorder="1" applyAlignment="1">
      <alignment vertical="center" wrapText="1"/>
    </xf>
    <xf numFmtId="0" fontId="0" fillId="43" borderId="10" xfId="0" applyFill="1" applyBorder="1" applyAlignment="1">
      <alignment vertical="top"/>
    </xf>
    <xf numFmtId="0" fontId="0" fillId="52" borderId="10" xfId="0" applyFill="1" applyBorder="1" applyAlignment="1">
      <alignment vertical="top"/>
    </xf>
    <xf numFmtId="164" fontId="24" fillId="0" borderId="0" xfId="43" applyFont="1"/>
    <xf numFmtId="0" fontId="17" fillId="60" borderId="10" xfId="0" applyFont="1" applyFill="1" applyBorder="1" applyAlignment="1">
      <alignment horizontal="left" vertical="top" wrapText="1"/>
    </xf>
    <xf numFmtId="0" fontId="17" fillId="60" borderId="10" xfId="0" applyFont="1" applyFill="1" applyBorder="1" applyAlignment="1">
      <alignment horizontal="left" vertical="top"/>
    </xf>
    <xf numFmtId="0" fontId="22" fillId="48" borderId="10" xfId="0" applyFont="1" applyFill="1" applyBorder="1" applyAlignment="1">
      <alignment vertical="center" wrapText="1"/>
    </xf>
    <xf numFmtId="0" fontId="22" fillId="34" borderId="10" xfId="0" applyFont="1" applyFill="1" applyBorder="1" applyAlignment="1">
      <alignment vertical="center" wrapText="1"/>
    </xf>
    <xf numFmtId="0" fontId="22" fillId="43" borderId="10" xfId="0" applyFont="1" applyFill="1" applyBorder="1" applyAlignment="1">
      <alignment vertical="center" wrapText="1"/>
    </xf>
    <xf numFmtId="164" fontId="22" fillId="43" borderId="10" xfId="0" applyNumberFormat="1" applyFont="1" applyFill="1" applyBorder="1" applyAlignment="1">
      <alignment vertical="center" wrapText="1"/>
    </xf>
    <xf numFmtId="0" fontId="22" fillId="45" borderId="10" xfId="0" applyFont="1" applyFill="1" applyBorder="1" applyAlignment="1">
      <alignment vertical="center" wrapText="1"/>
    </xf>
    <xf numFmtId="164" fontId="23" fillId="0" borderId="0" xfId="43" applyFont="1"/>
    <xf numFmtId="164" fontId="22" fillId="33" borderId="10" xfId="43" applyFont="1" applyFill="1" applyBorder="1" applyAlignment="1">
      <alignment vertical="center" wrapText="1"/>
    </xf>
    <xf numFmtId="0" fontId="22" fillId="54" borderId="10" xfId="0" applyFont="1" applyFill="1" applyBorder="1" applyAlignment="1">
      <alignment vertical="center" wrapText="1"/>
    </xf>
    <xf numFmtId="164" fontId="22" fillId="53" borderId="10" xfId="43" applyFont="1" applyFill="1" applyBorder="1" applyAlignment="1">
      <alignment vertical="center" wrapText="1"/>
    </xf>
    <xf numFmtId="0" fontId="22" fillId="52" borderId="10" xfId="0" applyFont="1" applyFill="1" applyBorder="1" applyAlignment="1">
      <alignment vertical="center" wrapText="1"/>
    </xf>
    <xf numFmtId="0" fontId="22" fillId="44" borderId="10" xfId="0" applyFont="1" applyFill="1" applyBorder="1" applyAlignment="1">
      <alignment vertical="center" wrapText="1"/>
    </xf>
    <xf numFmtId="4" fontId="22" fillId="48" borderId="10" xfId="44" applyNumberFormat="1" applyFont="1" applyFill="1" applyBorder="1" applyAlignment="1">
      <alignment vertical="center" wrapText="1"/>
    </xf>
    <xf numFmtId="0" fontId="22" fillId="34" borderId="10" xfId="44" applyFont="1" applyFill="1" applyBorder="1" applyAlignment="1">
      <alignment vertical="center" wrapText="1"/>
    </xf>
    <xf numFmtId="4" fontId="22" fillId="34" borderId="10" xfId="44" applyNumberFormat="1" applyFont="1" applyFill="1" applyBorder="1" applyAlignment="1">
      <alignment vertical="center" wrapText="1"/>
    </xf>
    <xf numFmtId="4" fontId="22" fillId="52" borderId="10" xfId="44" applyNumberFormat="1" applyFont="1" applyFill="1" applyBorder="1" applyAlignment="1">
      <alignment vertical="center" wrapText="1"/>
    </xf>
    <xf numFmtId="0" fontId="0" fillId="48" borderId="10" xfId="0" applyFill="1" applyBorder="1" applyAlignment="1"/>
    <xf numFmtId="0" fontId="0" fillId="0" borderId="10" xfId="0" applyBorder="1" applyAlignment="1"/>
    <xf numFmtId="0" fontId="0" fillId="43" borderId="10" xfId="0" applyFill="1" applyBorder="1" applyAlignment="1"/>
    <xf numFmtId="0" fontId="0" fillId="34" borderId="10" xfId="0" applyFill="1" applyBorder="1" applyAlignment="1"/>
    <xf numFmtId="0" fontId="0" fillId="45" borderId="10" xfId="0" applyFill="1" applyBorder="1" applyAlignment="1"/>
    <xf numFmtId="0" fontId="0" fillId="37" borderId="10" xfId="0" applyFill="1" applyBorder="1" applyAlignment="1"/>
    <xf numFmtId="0" fontId="0" fillId="52" borderId="10" xfId="0" applyFill="1" applyBorder="1" applyAlignment="1"/>
    <xf numFmtId="0" fontId="0" fillId="39" borderId="10" xfId="0" applyFill="1" applyBorder="1" applyAlignment="1"/>
    <xf numFmtId="0" fontId="0" fillId="42" borderId="10" xfId="0" applyFill="1" applyBorder="1" applyAlignment="1"/>
    <xf numFmtId="0" fontId="0" fillId="33" borderId="10" xfId="0" applyFill="1" applyBorder="1" applyAlignment="1"/>
    <xf numFmtId="0" fontId="0" fillId="41" borderId="10" xfId="0" applyFill="1" applyBorder="1" applyAlignment="1"/>
    <xf numFmtId="0" fontId="0" fillId="54" borderId="10" xfId="0" applyFill="1" applyBorder="1" applyAlignment="1"/>
    <xf numFmtId="0" fontId="0" fillId="47" borderId="10" xfId="0" applyFill="1" applyBorder="1" applyAlignment="1"/>
    <xf numFmtId="0" fontId="0" fillId="44" borderId="10" xfId="0" applyFill="1" applyBorder="1" applyAlignment="1"/>
    <xf numFmtId="0" fontId="0" fillId="53" borderId="10" xfId="0" applyFill="1" applyBorder="1" applyAlignment="1"/>
    <xf numFmtId="0" fontId="0" fillId="0" borderId="0" xfId="0" applyAlignment="1"/>
    <xf numFmtId="164" fontId="24" fillId="0" borderId="0" xfId="43" applyFont="1" applyAlignment="1"/>
    <xf numFmtId="0" fontId="0" fillId="0" borderId="10" xfId="0" applyFill="1" applyBorder="1" applyAlignment="1"/>
    <xf numFmtId="0" fontId="0" fillId="0" borderId="0" xfId="0" applyFill="1" applyAlignment="1"/>
    <xf numFmtId="0" fontId="0" fillId="48" borderId="10" xfId="0" applyFill="1" applyBorder="1" applyAlignment="1">
      <alignment wrapText="1"/>
    </xf>
    <xf numFmtId="0" fontId="22" fillId="48" borderId="10" xfId="0" applyFont="1" applyFill="1" applyBorder="1" applyAlignment="1">
      <alignment wrapText="1"/>
    </xf>
    <xf numFmtId="4" fontId="22" fillId="48" borderId="10" xfId="44" applyNumberFormat="1" applyFont="1" applyFill="1" applyBorder="1" applyAlignment="1">
      <alignment wrapText="1"/>
    </xf>
    <xf numFmtId="164" fontId="22" fillId="48" borderId="10" xfId="43" applyFont="1" applyFill="1" applyBorder="1" applyAlignment="1">
      <alignment wrapText="1"/>
    </xf>
    <xf numFmtId="0" fontId="0" fillId="43" borderId="10" xfId="0" applyFill="1" applyBorder="1" applyAlignment="1">
      <alignment wrapText="1"/>
    </xf>
    <xf numFmtId="164" fontId="22" fillId="43" borderId="10" xfId="43" applyFont="1" applyFill="1" applyBorder="1" applyAlignment="1">
      <alignment wrapText="1"/>
    </xf>
    <xf numFmtId="0" fontId="0" fillId="34" borderId="10" xfId="0" applyFill="1" applyBorder="1" applyAlignment="1">
      <alignment wrapText="1"/>
    </xf>
    <xf numFmtId="0" fontId="22" fillId="34" borderId="10" xfId="0" applyFont="1" applyFill="1" applyBorder="1" applyAlignment="1">
      <alignment wrapText="1"/>
    </xf>
    <xf numFmtId="0" fontId="22" fillId="43" borderId="10" xfId="0" applyFont="1" applyFill="1" applyBorder="1" applyAlignment="1">
      <alignment wrapText="1"/>
    </xf>
    <xf numFmtId="164" fontId="22" fillId="43" borderId="10" xfId="0" applyNumberFormat="1" applyFont="1" applyFill="1" applyBorder="1" applyAlignment="1">
      <alignment wrapText="1"/>
    </xf>
    <xf numFmtId="0" fontId="0" fillId="45" borderId="10" xfId="0" applyFill="1" applyBorder="1" applyAlignment="1">
      <alignment wrapText="1"/>
    </xf>
    <xf numFmtId="0" fontId="22" fillId="45" borderId="10" xfId="0" applyFont="1" applyFill="1" applyBorder="1" applyAlignment="1">
      <alignment wrapText="1"/>
    </xf>
    <xf numFmtId="164" fontId="22" fillId="45" borderId="10" xfId="43" applyFont="1" applyFill="1" applyBorder="1" applyAlignment="1">
      <alignment wrapText="1"/>
    </xf>
    <xf numFmtId="0" fontId="0" fillId="37" borderId="10" xfId="0" applyFill="1" applyBorder="1" applyAlignment="1">
      <alignment wrapText="1"/>
    </xf>
    <xf numFmtId="164" fontId="22" fillId="37" borderId="10" xfId="43" applyFont="1" applyFill="1" applyBorder="1" applyAlignment="1">
      <alignment wrapText="1"/>
    </xf>
    <xf numFmtId="0" fontId="0" fillId="52" borderId="10" xfId="0" applyFill="1" applyBorder="1" applyAlignment="1">
      <alignment wrapText="1"/>
    </xf>
    <xf numFmtId="164" fontId="22" fillId="52" borderId="10" xfId="43" applyFont="1" applyFill="1" applyBorder="1" applyAlignment="1">
      <alignment wrapText="1"/>
    </xf>
    <xf numFmtId="0" fontId="0" fillId="39" borderId="10" xfId="0" applyFill="1" applyBorder="1" applyAlignment="1">
      <alignment wrapText="1"/>
    </xf>
    <xf numFmtId="164" fontId="22" fillId="39" borderId="10" xfId="43" applyFont="1" applyFill="1" applyBorder="1" applyAlignment="1">
      <alignment wrapText="1"/>
    </xf>
    <xf numFmtId="164" fontId="22" fillId="34" borderId="10" xfId="43" applyFont="1" applyFill="1" applyBorder="1" applyAlignment="1">
      <alignment wrapText="1"/>
    </xf>
    <xf numFmtId="0" fontId="0" fillId="33" borderId="10" xfId="0" applyFill="1" applyBorder="1" applyAlignment="1">
      <alignment wrapText="1"/>
    </xf>
    <xf numFmtId="164" fontId="22" fillId="33" borderId="10" xfId="43" applyFont="1" applyFill="1" applyBorder="1" applyAlignment="1">
      <alignment wrapText="1"/>
    </xf>
    <xf numFmtId="0" fontId="0" fillId="41" borderId="10" xfId="0" applyFill="1" applyBorder="1" applyAlignment="1">
      <alignment wrapText="1"/>
    </xf>
    <xf numFmtId="164" fontId="22" fillId="41" borderId="10" xfId="43" applyFont="1" applyFill="1" applyBorder="1" applyAlignment="1">
      <alignment wrapText="1"/>
    </xf>
    <xf numFmtId="0" fontId="22" fillId="34" borderId="10" xfId="44" applyFont="1" applyFill="1" applyBorder="1" applyAlignment="1">
      <alignment wrapText="1"/>
    </xf>
    <xf numFmtId="4" fontId="22" fillId="34" borderId="10" xfId="44" applyNumberFormat="1" applyFont="1" applyFill="1" applyBorder="1" applyAlignment="1">
      <alignment wrapText="1"/>
    </xf>
    <xf numFmtId="0" fontId="0" fillId="54" borderId="10" xfId="0" applyFill="1" applyBorder="1" applyAlignment="1">
      <alignment wrapText="1"/>
    </xf>
    <xf numFmtId="0" fontId="22" fillId="54" borderId="10" xfId="0" applyFont="1" applyFill="1" applyBorder="1" applyAlignment="1">
      <alignment wrapText="1"/>
    </xf>
    <xf numFmtId="164" fontId="22" fillId="54" borderId="10" xfId="43" applyFont="1" applyFill="1" applyBorder="1" applyAlignment="1">
      <alignment wrapText="1"/>
    </xf>
    <xf numFmtId="0" fontId="0" fillId="47" borderId="10" xfId="0" applyFill="1" applyBorder="1" applyAlignment="1">
      <alignment wrapText="1"/>
    </xf>
    <xf numFmtId="164" fontId="22" fillId="47" borderId="10" xfId="43" applyFont="1" applyFill="1" applyBorder="1" applyAlignment="1">
      <alignment wrapText="1"/>
    </xf>
    <xf numFmtId="0" fontId="0" fillId="44" borderId="10" xfId="0" applyFill="1" applyBorder="1" applyAlignment="1">
      <alignment wrapText="1"/>
    </xf>
    <xf numFmtId="164" fontId="22" fillId="44" borderId="10" xfId="43" applyFont="1" applyFill="1" applyBorder="1" applyAlignment="1">
      <alignment wrapText="1"/>
    </xf>
    <xf numFmtId="0" fontId="0" fillId="53" borderId="10" xfId="0" applyFill="1" applyBorder="1" applyAlignment="1">
      <alignment wrapText="1"/>
    </xf>
    <xf numFmtId="164" fontId="22" fillId="53" borderId="10" xfId="43" applyFont="1" applyFill="1" applyBorder="1" applyAlignment="1">
      <alignment wrapText="1"/>
    </xf>
    <xf numFmtId="0" fontId="22" fillId="52" borderId="10" xfId="0" applyFont="1" applyFill="1" applyBorder="1" applyAlignment="1">
      <alignment wrapText="1"/>
    </xf>
    <xf numFmtId="4" fontId="22" fillId="52" borderId="10" xfId="44" applyNumberFormat="1" applyFont="1" applyFill="1" applyBorder="1" applyAlignment="1">
      <alignment wrapText="1"/>
    </xf>
    <xf numFmtId="0" fontId="22" fillId="44" borderId="10" xfId="0" applyFont="1" applyFill="1" applyBorder="1" applyAlignment="1">
      <alignment wrapText="1"/>
    </xf>
    <xf numFmtId="164" fontId="22" fillId="44" borderId="10" xfId="43" applyFont="1" applyFill="1" applyBorder="1" applyAlignment="1"/>
    <xf numFmtId="164" fontId="22" fillId="43" borderId="10" xfId="43" applyFont="1" applyFill="1" applyBorder="1" applyAlignment="1"/>
    <xf numFmtId="164" fontId="22" fillId="34" borderId="10" xfId="43" applyFont="1" applyFill="1" applyBorder="1" applyAlignment="1"/>
    <xf numFmtId="164" fontId="22" fillId="52" borderId="10" xfId="43" applyFont="1" applyFill="1" applyBorder="1" applyAlignment="1"/>
    <xf numFmtId="164" fontId="22" fillId="53" borderId="10" xfId="43" applyFont="1" applyFill="1" applyBorder="1" applyAlignment="1"/>
    <xf numFmtId="164" fontId="22" fillId="45" borderId="10" xfId="43" applyFont="1" applyFill="1" applyBorder="1" applyAlignment="1"/>
    <xf numFmtId="0" fontId="0" fillId="54" borderId="10" xfId="0" applyFill="1" applyBorder="1" applyAlignment="1">
      <alignment horizontal="left" vertical="top"/>
    </xf>
    <xf numFmtId="0" fontId="0" fillId="53" borderId="10" xfId="0" applyFill="1" applyBorder="1" applyAlignment="1">
      <alignment horizontal="left" vertical="top"/>
    </xf>
    <xf numFmtId="0" fontId="0" fillId="39" borderId="10" xfId="0" applyFill="1" applyBorder="1" applyAlignment="1">
      <alignment horizontal="left" vertical="top"/>
    </xf>
    <xf numFmtId="0" fontId="0" fillId="37" borderId="10" xfId="0" applyFill="1" applyBorder="1" applyAlignment="1">
      <alignment horizontal="left" vertical="top"/>
    </xf>
    <xf numFmtId="0" fontId="0" fillId="33" borderId="10" xfId="0" applyFill="1" applyBorder="1" applyAlignment="1">
      <alignment horizontal="left" vertical="top"/>
    </xf>
    <xf numFmtId="0" fontId="0" fillId="47" borderId="10" xfId="0" applyFill="1" applyBorder="1" applyAlignment="1">
      <alignment horizontal="left" vertical="top"/>
    </xf>
    <xf numFmtId="0" fontId="0" fillId="48" borderId="10" xfId="0" applyFill="1" applyBorder="1" applyAlignment="1">
      <alignment horizontal="left" vertical="top"/>
    </xf>
    <xf numFmtId="0" fontId="0" fillId="44" borderId="10" xfId="0" applyFill="1" applyBorder="1" applyAlignment="1">
      <alignment horizontal="left" vertical="top"/>
    </xf>
    <xf numFmtId="0" fontId="0" fillId="41" borderId="10" xfId="0" applyFill="1" applyBorder="1" applyAlignment="1">
      <alignment horizontal="left" vertical="top"/>
    </xf>
    <xf numFmtId="0" fontId="0" fillId="45" borderId="10" xfId="0" applyFill="1" applyBorder="1" applyAlignment="1">
      <alignment horizontal="left" vertical="top"/>
    </xf>
    <xf numFmtId="164" fontId="0" fillId="0" borderId="0" xfId="0" applyNumberFormat="1"/>
    <xf numFmtId="164" fontId="17" fillId="0" borderId="0" xfId="0" applyNumberFormat="1" applyFont="1" applyFill="1"/>
    <xf numFmtId="164" fontId="0" fillId="0" borderId="0" xfId="0" applyNumberFormat="1" applyAlignment="1"/>
    <xf numFmtId="164" fontId="0" fillId="0" borderId="10" xfId="0" applyNumberFormat="1" applyFill="1" applyBorder="1" applyAlignment="1">
      <alignment horizontal="left" vertical="top"/>
    </xf>
    <xf numFmtId="164" fontId="22" fillId="0" borderId="10" xfId="43" applyFont="1" applyFill="1" applyBorder="1" applyAlignment="1">
      <alignment horizontal="left" vertical="top"/>
    </xf>
    <xf numFmtId="0" fontId="20" fillId="0" borderId="0" xfId="0" applyFont="1" applyAlignment="1">
      <alignment horizontal="left" vertical="center"/>
    </xf>
    <xf numFmtId="22" fontId="0" fillId="0" borderId="0" xfId="0" applyNumberFormat="1" applyFill="1"/>
    <xf numFmtId="0" fontId="0" fillId="0" borderId="0" xfId="0" applyFill="1" applyAlignment="1">
      <alignment vertical="center"/>
    </xf>
    <xf numFmtId="0" fontId="25" fillId="0" borderId="0" xfId="0" applyFont="1" applyAlignment="1">
      <alignment vertical="center"/>
    </xf>
    <xf numFmtId="0" fontId="27" fillId="0" borderId="0" xfId="0" applyFont="1" applyAlignment="1">
      <alignment horizontal="left" vertical="center" indent="2"/>
    </xf>
    <xf numFmtId="0" fontId="29" fillId="0" borderId="0" xfId="0" applyFont="1"/>
    <xf numFmtId="0" fontId="19" fillId="0" borderId="0" xfId="44" applyAlignment="1">
      <alignment horizontal="left" vertical="center" indent="4"/>
    </xf>
    <xf numFmtId="0" fontId="29" fillId="0" borderId="0" xfId="0" applyFont="1" applyAlignment="1">
      <alignment vertical="center"/>
    </xf>
    <xf numFmtId="0" fontId="29" fillId="0" borderId="0" xfId="0" applyFont="1" applyAlignment="1">
      <alignment horizontal="left" vertical="center" indent="2"/>
    </xf>
    <xf numFmtId="0" fontId="32" fillId="0" borderId="0" xfId="0" applyFont="1" applyAlignment="1">
      <alignment horizontal="left" vertical="center" indent="7"/>
    </xf>
    <xf numFmtId="0" fontId="29" fillId="0" borderId="0" xfId="0" applyFont="1" applyAlignment="1">
      <alignment horizontal="left" vertical="center" indent="7"/>
    </xf>
    <xf numFmtId="0" fontId="19" fillId="0" borderId="0" xfId="44" applyAlignment="1">
      <alignment vertical="center"/>
    </xf>
    <xf numFmtId="0" fontId="22" fillId="0" borderId="0" xfId="0" applyFont="1"/>
    <xf numFmtId="0" fontId="31" fillId="0" borderId="0" xfId="0" applyFont="1" applyAlignment="1">
      <alignment horizontal="left" vertical="center" indent="4"/>
    </xf>
    <xf numFmtId="0" fontId="25" fillId="0" borderId="0" xfId="0" applyFont="1" applyAlignment="1">
      <alignment horizontal="left" vertical="center" indent="2"/>
    </xf>
    <xf numFmtId="0" fontId="19" fillId="0" borderId="0" xfId="44"/>
    <xf numFmtId="0" fontId="17" fillId="58" borderId="10" xfId="0" applyFont="1" applyFill="1" applyBorder="1" applyAlignment="1">
      <alignment wrapText="1"/>
    </xf>
    <xf numFmtId="0" fontId="0" fillId="0" borderId="11" xfId="0" applyFill="1" applyBorder="1" applyAlignment="1">
      <alignment horizontal="center"/>
    </xf>
    <xf numFmtId="0" fontId="0" fillId="0" borderId="10" xfId="0" applyFill="1" applyBorder="1" applyAlignment="1">
      <alignment horizontal="center"/>
    </xf>
    <xf numFmtId="0" fontId="0" fillId="46" borderId="10" xfId="0" applyFill="1" applyBorder="1" applyAlignment="1">
      <alignment wrapText="1"/>
    </xf>
    <xf numFmtId="0" fontId="0" fillId="45" borderId="10" xfId="0" applyFill="1" applyBorder="1" applyAlignment="1">
      <alignment horizontal="left" wrapText="1"/>
    </xf>
    <xf numFmtId="0" fontId="0" fillId="0" borderId="0" xfId="0" applyFill="1" applyAlignment="1">
      <alignment horizontal="center"/>
    </xf>
    <xf numFmtId="0" fontId="0" fillId="0" borderId="0" xfId="0" applyBorder="1"/>
    <xf numFmtId="0" fontId="0" fillId="0" borderId="0" xfId="0" applyFill="1" applyBorder="1"/>
    <xf numFmtId="0" fontId="17" fillId="0" borderId="0" xfId="0" applyFont="1" applyBorder="1"/>
    <xf numFmtId="0" fontId="0" fillId="0" borderId="10" xfId="0" applyFill="1" applyBorder="1" applyAlignment="1">
      <alignment horizontal="left" vertical="top" wrapText="1"/>
    </xf>
    <xf numFmtId="0" fontId="0" fillId="0" borderId="10" xfId="0" applyBorder="1" applyAlignment="1">
      <alignment horizontal="left" vertical="top" wrapText="1"/>
    </xf>
    <xf numFmtId="166" fontId="0" fillId="0" borderId="0" xfId="1" applyNumberFormat="1" applyFont="1"/>
    <xf numFmtId="164" fontId="22" fillId="44" borderId="0" xfId="43" applyFont="1" applyFill="1" applyBorder="1" applyAlignment="1">
      <alignment vertical="center" wrapText="1"/>
    </xf>
    <xf numFmtId="0" fontId="0" fillId="0" borderId="12" xfId="0" applyBorder="1" applyAlignment="1">
      <alignment horizontal="left" vertical="center" wrapText="1"/>
    </xf>
    <xf numFmtId="0" fontId="17" fillId="0" borderId="12" xfId="0" applyFont="1" applyFill="1" applyBorder="1" applyAlignment="1">
      <alignment horizontal="left" vertical="top" wrapText="1"/>
    </xf>
    <xf numFmtId="0" fontId="17" fillId="0" borderId="0" xfId="0" applyFont="1" applyFill="1" applyBorder="1" applyAlignment="1">
      <alignment horizontal="left" vertical="top" wrapText="1"/>
    </xf>
    <xf numFmtId="0" fontId="0" fillId="0" borderId="0" xfId="0" applyAlignment="1">
      <alignment wrapText="1"/>
    </xf>
    <xf numFmtId="0" fontId="15" fillId="33" borderId="10" xfId="0" applyFont="1" applyFill="1" applyBorder="1" applyAlignment="1">
      <alignment wrapText="1"/>
    </xf>
    <xf numFmtId="0" fontId="0" fillId="34" borderId="0" xfId="0" applyFill="1" applyAlignment="1">
      <alignment wrapText="1"/>
    </xf>
    <xf numFmtId="0" fontId="0" fillId="35" borderId="0" xfId="0" applyFill="1" applyAlignment="1">
      <alignment wrapText="1"/>
    </xf>
    <xf numFmtId="0" fontId="0" fillId="36" borderId="0" xfId="0" applyFill="1" applyAlignment="1">
      <alignment wrapText="1"/>
    </xf>
    <xf numFmtId="0" fontId="0" fillId="37" borderId="0" xfId="0" applyFill="1" applyAlignment="1">
      <alignment wrapText="1"/>
    </xf>
    <xf numFmtId="0" fontId="0" fillId="38" borderId="0" xfId="0" applyFill="1" applyAlignment="1">
      <alignment wrapText="1"/>
    </xf>
    <xf numFmtId="0" fontId="0" fillId="39" borderId="0" xfId="0" applyFill="1" applyAlignment="1">
      <alignment wrapText="1"/>
    </xf>
    <xf numFmtId="0" fontId="0" fillId="40" borderId="0" xfId="0" applyFill="1" applyAlignment="1">
      <alignment wrapText="1"/>
    </xf>
    <xf numFmtId="0" fontId="0" fillId="59" borderId="0" xfId="0" applyFill="1" applyAlignment="1">
      <alignment wrapText="1"/>
    </xf>
  </cellXfs>
  <cellStyles count="45">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urrency" xfId="43" builtinId="4"/>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44" builtinId="8"/>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Percent" xfId="1" builtinId="5"/>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colors>
    <mruColors>
      <color rgb="FFE189CC"/>
      <color rgb="FF00FFFF"/>
      <color rgb="FFCC00C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Organizations</a:t>
            </a:r>
            <a:r>
              <a:rPr lang="en-CA" baseline="0"/>
              <a:t> that Registered with Elections Canada for 3rd Party Advertising, June-October 2019 (n=</a:t>
            </a:r>
            <a:r>
              <a:rPr lang="en-CA" baseline="0">
                <a:solidFill>
                  <a:srgbClr val="FF0000"/>
                </a:solidFill>
              </a:rPr>
              <a:t>147</a:t>
            </a:r>
            <a:r>
              <a:rPr lang="en-CA" baseline="0"/>
              <a:t>)</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2019 Election Only'!$B$155:$B$170</c:f>
              <c:strCache>
                <c:ptCount val="16"/>
                <c:pt idx="0">
                  <c:v>Pro-life / anti-abortion organizations</c:v>
                </c:pt>
                <c:pt idx="1">
                  <c:v>Municipal Government Lobby Organizations</c:v>
                </c:pt>
                <c:pt idx="2">
                  <c:v>Partisan Organizations (Left - anti-conservative)</c:v>
                </c:pt>
                <c:pt idx="3">
                  <c:v>Voting promotion and election reform organizations</c:v>
                </c:pt>
                <c:pt idx="4">
                  <c:v>Religious Organizations</c:v>
                </c:pt>
                <c:pt idx="5">
                  <c:v>Gun Control Organizations</c:v>
                </c:pt>
                <c:pt idx="6">
                  <c:v>Gun Rights Organizations</c:v>
                </c:pt>
                <c:pt idx="7">
                  <c:v>International Social Justice / International development</c:v>
                </c:pt>
                <c:pt idx="8">
                  <c:v>Health Organizations and Lobby Groups</c:v>
                </c:pt>
                <c:pt idx="9">
                  <c:v>Other Citizen Groups</c:v>
                </c:pt>
                <c:pt idx="10">
                  <c:v>Individuals</c:v>
                </c:pt>
                <c:pt idx="11">
                  <c:v>Partisan Organizations (Pro-Conservative)</c:v>
                </c:pt>
                <c:pt idx="12">
                  <c:v>Domestic Social Justice</c:v>
                </c:pt>
                <c:pt idx="13">
                  <c:v>Environment / Climate Change / Nature Conservation</c:v>
                </c:pt>
                <c:pt idx="14">
                  <c:v>Industry / Private Sector Lobby Organizations</c:v>
                </c:pt>
                <c:pt idx="15">
                  <c:v>Labour Unions</c:v>
                </c:pt>
              </c:strCache>
            </c:strRef>
          </c:cat>
          <c:val>
            <c:numRef>
              <c:f>'3. 2019 Election Only'!$D$155:$D$170</c:f>
              <c:numCache>
                <c:formatCode>General</c:formatCode>
                <c:ptCount val="16"/>
                <c:pt idx="0">
                  <c:v>1</c:v>
                </c:pt>
                <c:pt idx="1">
                  <c:v>2</c:v>
                </c:pt>
                <c:pt idx="2">
                  <c:v>2</c:v>
                </c:pt>
                <c:pt idx="3">
                  <c:v>3</c:v>
                </c:pt>
                <c:pt idx="4">
                  <c:v>3</c:v>
                </c:pt>
                <c:pt idx="5">
                  <c:v>3</c:v>
                </c:pt>
                <c:pt idx="6">
                  <c:v>4</c:v>
                </c:pt>
                <c:pt idx="7">
                  <c:v>5</c:v>
                </c:pt>
                <c:pt idx="8">
                  <c:v>7</c:v>
                </c:pt>
                <c:pt idx="9">
                  <c:v>7</c:v>
                </c:pt>
                <c:pt idx="10">
                  <c:v>9</c:v>
                </c:pt>
                <c:pt idx="11">
                  <c:v>10</c:v>
                </c:pt>
                <c:pt idx="12">
                  <c:v>14</c:v>
                </c:pt>
                <c:pt idx="13">
                  <c:v>18</c:v>
                </c:pt>
                <c:pt idx="14">
                  <c:v>26</c:v>
                </c:pt>
                <c:pt idx="15">
                  <c:v>33</c:v>
                </c:pt>
              </c:numCache>
            </c:numRef>
          </c:val>
          <c:extLst>
            <c:ext xmlns:c16="http://schemas.microsoft.com/office/drawing/2014/chart" uri="{C3380CC4-5D6E-409C-BE32-E72D297353CC}">
              <c16:uniqueId val="{00000000-B884-4DD6-93B9-F98AB653E136}"/>
            </c:ext>
          </c:extLst>
        </c:ser>
        <c:dLbls>
          <c:showLegendKey val="0"/>
          <c:showVal val="0"/>
          <c:showCatName val="0"/>
          <c:showSerName val="0"/>
          <c:showPercent val="0"/>
          <c:showBubbleSize val="0"/>
        </c:dLbls>
        <c:gapWidth val="182"/>
        <c:axId val="734450744"/>
        <c:axId val="734453040"/>
      </c:barChart>
      <c:catAx>
        <c:axId val="73445074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4453040"/>
        <c:crosses val="autoZero"/>
        <c:auto val="1"/>
        <c:lblAlgn val="ctr"/>
        <c:lblOffset val="100"/>
        <c:noMultiLvlLbl val="0"/>
      </c:catAx>
      <c:valAx>
        <c:axId val="7344530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445074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3rd Party Spending on Election Advertising as of November</a:t>
            </a:r>
            <a:r>
              <a:rPr lang="en-CA" baseline="0"/>
              <a:t> 1, 2019</a:t>
            </a:r>
          </a:p>
          <a:p>
            <a:pPr>
              <a:defRPr/>
            </a:pPr>
            <a:r>
              <a:rPr lang="en-CA" baseline="0"/>
              <a:t>(50 organizations. Total Spending = $9,440,593)</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141270711508945"/>
          <c:y val="0.10462623413258111"/>
          <c:w val="0.82061256649774261"/>
          <c:h val="0.82993436469242476"/>
        </c:manualLayout>
      </c:layout>
      <c:barChart>
        <c:barDir val="bar"/>
        <c:grouping val="clustered"/>
        <c:varyColors val="0"/>
        <c:ser>
          <c:idx val="0"/>
          <c:order val="0"/>
          <c:spPr>
            <a:solidFill>
              <a:schemeClr val="accent1"/>
            </a:solidFill>
            <a:ln>
              <a:noFill/>
            </a:ln>
            <a:effectLst/>
          </c:spPr>
          <c:invertIfNegative val="0"/>
          <c:dLbls>
            <c:dLbl>
              <c:idx val="3"/>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C07-4752-B39A-941E81D826A6}"/>
                </c:ext>
              </c:extLst>
            </c:dLbl>
            <c:dLbl>
              <c:idx val="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C07-4752-B39A-941E81D826A6}"/>
                </c:ext>
              </c:extLst>
            </c:dLbl>
            <c:dLbl>
              <c:idx val="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C07-4752-B39A-941E81D826A6}"/>
                </c:ext>
              </c:extLst>
            </c:dLbl>
            <c:dLbl>
              <c:idx val="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CC07-4752-B39A-941E81D826A6}"/>
                </c:ext>
              </c:extLst>
            </c:dLbl>
            <c:dLbl>
              <c:idx val="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CC07-4752-B39A-941E81D826A6}"/>
                </c:ext>
              </c:extLst>
            </c:dLbl>
            <c:dLbl>
              <c:idx val="8"/>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CC07-4752-B39A-941E81D826A6}"/>
                </c:ext>
              </c:extLst>
            </c:dLbl>
            <c:dLbl>
              <c:idx val="9"/>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CC07-4752-B39A-941E81D826A6}"/>
                </c:ext>
              </c:extLst>
            </c:dLbl>
            <c:dLbl>
              <c:idx val="1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CC07-4752-B39A-941E81D826A6}"/>
                </c:ext>
              </c:extLst>
            </c:dLbl>
            <c:dLbl>
              <c:idx val="11"/>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C07-4752-B39A-941E81D826A6}"/>
                </c:ext>
              </c:extLst>
            </c:dLbl>
            <c:dLbl>
              <c:idx val="1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C07-4752-B39A-941E81D826A6}"/>
                </c:ext>
              </c:extLst>
            </c:dLbl>
            <c:dLbl>
              <c:idx val="13"/>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C07-4752-B39A-941E81D826A6}"/>
                </c:ext>
              </c:extLst>
            </c:dLbl>
            <c:dLbl>
              <c:idx val="1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C07-4752-B39A-941E81D826A6}"/>
                </c:ext>
              </c:extLst>
            </c:dLbl>
            <c:dLbl>
              <c:idx val="1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C07-4752-B39A-941E81D826A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 by category'!$L$4:$L$19</c:f>
              <c:strCache>
                <c:ptCount val="16"/>
                <c:pt idx="4">
                  <c:v>Gun Rights Organizations (1) </c:v>
                </c:pt>
                <c:pt idx="5">
                  <c:v>Municipal Government Lobby Organizations (1)</c:v>
                </c:pt>
                <c:pt idx="6">
                  <c:v>Partisan Organizations (Left - anti-conservative) (1) </c:v>
                </c:pt>
                <c:pt idx="7">
                  <c:v>Health Organizations and Lobby Groups (1) </c:v>
                </c:pt>
                <c:pt idx="8">
                  <c:v>Other Citizen Groups (1) </c:v>
                </c:pt>
                <c:pt idx="9">
                  <c:v>Individuals (1) </c:v>
                </c:pt>
                <c:pt idx="10">
                  <c:v>Voting promotion and election reform organizations (2) </c:v>
                </c:pt>
                <c:pt idx="11">
                  <c:v>Domestic Social Justice (4) </c:v>
                </c:pt>
                <c:pt idx="12">
                  <c:v>Environment / Climate Change / Nature Conservation (7) </c:v>
                </c:pt>
                <c:pt idx="13">
                  <c:v>Partisan Organizations (Pro-Conservative) (7) </c:v>
                </c:pt>
                <c:pt idx="14">
                  <c:v>Industry / Private Sector Lobby Organizations (12) </c:v>
                </c:pt>
                <c:pt idx="15">
                  <c:v>Labour Unions (12) </c:v>
                </c:pt>
              </c:strCache>
            </c:strRef>
          </c:cat>
          <c:val>
            <c:numRef>
              <c:f>'5. $ by category'!$M$4:$M$19</c:f>
              <c:numCache>
                <c:formatCode>General</c:formatCode>
                <c:ptCount val="16"/>
                <c:pt idx="4" formatCode="_-&quot;$&quot;* #,##0.00_-;\-&quot;$&quot;* #,##0.00_-;_-&quot;$&quot;* &quot;-&quot;??_-;_-@_-">
                  <c:v>32091.61</c:v>
                </c:pt>
                <c:pt idx="5" formatCode="_-&quot;$&quot;* #,##0.00_-;\-&quot;$&quot;* #,##0.00_-;_-&quot;$&quot;* &quot;-&quot;??_-;_-@_-">
                  <c:v>57370</c:v>
                </c:pt>
                <c:pt idx="6" formatCode="_-&quot;$&quot;* #,##0.00_-;\-&quot;$&quot;* #,##0.00_-;_-&quot;$&quot;* &quot;-&quot;??_-;_-@_-">
                  <c:v>91441.66</c:v>
                </c:pt>
                <c:pt idx="7" formatCode="_-&quot;$&quot;* #,##0.00_-;\-&quot;$&quot;* #,##0.00_-;_-&quot;$&quot;* &quot;-&quot;??_-;_-@_-">
                  <c:v>113241.98</c:v>
                </c:pt>
                <c:pt idx="8" formatCode="_-&quot;$&quot;* #,##0.00_-;\-&quot;$&quot;* #,##0.00_-;_-&quot;$&quot;* &quot;-&quot;??_-;_-@_-">
                  <c:v>181151.31</c:v>
                </c:pt>
                <c:pt idx="9" formatCode="_-&quot;$&quot;* #,##0.00_-;\-&quot;$&quot;* #,##0.00_-;_-&quot;$&quot;* &quot;-&quot;??_-;_-@_-">
                  <c:v>270400.3</c:v>
                </c:pt>
                <c:pt idx="10" formatCode="_-&quot;$&quot;* #,##0.00_-;\-&quot;$&quot;* #,##0.00_-;_-&quot;$&quot;* &quot;-&quot;??_-;_-@_-">
                  <c:v>284921.36</c:v>
                </c:pt>
                <c:pt idx="11" formatCode="_-&quot;$&quot;* #,##0.00_-;\-&quot;$&quot;* #,##0.00_-;_-&quot;$&quot;* &quot;-&quot;??_-;_-@_-">
                  <c:v>672963.66</c:v>
                </c:pt>
                <c:pt idx="12" formatCode="_-&quot;$&quot;* #,##0.00_-;\-&quot;$&quot;* #,##0.00_-;_-&quot;$&quot;* &quot;-&quot;??_-;_-@_-">
                  <c:v>634307.27</c:v>
                </c:pt>
                <c:pt idx="13" formatCode="_-&quot;$&quot;* #,##0.00_-;\-&quot;$&quot;* #,##0.00_-;_-&quot;$&quot;* &quot;-&quot;??_-;_-@_-">
                  <c:v>690922.24999999988</c:v>
                </c:pt>
                <c:pt idx="14" formatCode="_-&quot;$&quot;* #,##0.00_-;\-&quot;$&quot;* #,##0.00_-;_-&quot;$&quot;* &quot;-&quot;??_-;_-@_-">
                  <c:v>1403707.99</c:v>
                </c:pt>
                <c:pt idx="15" formatCode="_-&quot;$&quot;* #,##0.00_-;\-&quot;$&quot;* #,##0.00_-;_-&quot;$&quot;* &quot;-&quot;??_-;_-@_-">
                  <c:v>5008074.0199999996</c:v>
                </c:pt>
              </c:numCache>
            </c:numRef>
          </c:val>
          <c:extLst>
            <c:ext xmlns:c16="http://schemas.microsoft.com/office/drawing/2014/chart" uri="{C3380CC4-5D6E-409C-BE32-E72D297353CC}">
              <c16:uniqueId val="{00000000-CC07-4752-B39A-941E81D826A6}"/>
            </c:ext>
          </c:extLst>
        </c:ser>
        <c:dLbls>
          <c:showLegendKey val="0"/>
          <c:showVal val="0"/>
          <c:showCatName val="0"/>
          <c:showSerName val="0"/>
          <c:showPercent val="0"/>
          <c:showBubbleSize val="0"/>
        </c:dLbls>
        <c:gapWidth val="182"/>
        <c:axId val="562292384"/>
        <c:axId val="562293696"/>
      </c:barChart>
      <c:catAx>
        <c:axId val="5622923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62293696"/>
        <c:crosses val="autoZero"/>
        <c:auto val="1"/>
        <c:lblAlgn val="ctr"/>
        <c:lblOffset val="100"/>
        <c:noMultiLvlLbl val="0"/>
      </c:catAx>
      <c:valAx>
        <c:axId val="562293696"/>
        <c:scaling>
          <c:orientation val="minMax"/>
        </c:scaling>
        <c:delete val="0"/>
        <c:axPos val="b"/>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622923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'7. #orgs per election'!$B$3</c:f>
              <c:strCache>
                <c:ptCount val="1"/>
                <c:pt idx="0">
                  <c:v># Organizations registered for 3rd Party Advertising</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'7. #orgs per election'!$A$4:$A$9</c:f>
              <c:numCache>
                <c:formatCode>General</c:formatCode>
                <c:ptCount val="6"/>
                <c:pt idx="0">
                  <c:v>2019</c:v>
                </c:pt>
                <c:pt idx="1">
                  <c:v>2015</c:v>
                </c:pt>
                <c:pt idx="2">
                  <c:v>2011</c:v>
                </c:pt>
                <c:pt idx="3">
                  <c:v>2008</c:v>
                </c:pt>
                <c:pt idx="4">
                  <c:v>2006</c:v>
                </c:pt>
                <c:pt idx="5">
                  <c:v>2004</c:v>
                </c:pt>
              </c:numCache>
            </c:numRef>
          </c:xVal>
          <c:yVal>
            <c:numRef>
              <c:f>'7. #orgs per election'!$B$4:$B$9</c:f>
              <c:numCache>
                <c:formatCode>General</c:formatCode>
                <c:ptCount val="6"/>
                <c:pt idx="0">
                  <c:v>147</c:v>
                </c:pt>
                <c:pt idx="1">
                  <c:v>115</c:v>
                </c:pt>
                <c:pt idx="2">
                  <c:v>55</c:v>
                </c:pt>
                <c:pt idx="3">
                  <c:v>63</c:v>
                </c:pt>
                <c:pt idx="4">
                  <c:v>54</c:v>
                </c:pt>
                <c:pt idx="5">
                  <c:v>32</c:v>
                </c:pt>
              </c:numCache>
            </c:numRef>
          </c:yVal>
          <c:smooth val="0"/>
          <c:extLst>
            <c:ext xmlns:c16="http://schemas.microsoft.com/office/drawing/2014/chart" uri="{C3380CC4-5D6E-409C-BE32-E72D297353CC}">
              <c16:uniqueId val="{00000000-03C5-423C-AF83-3E6CE3BDE6BE}"/>
            </c:ext>
          </c:extLst>
        </c:ser>
        <c:dLbls>
          <c:showLegendKey val="0"/>
          <c:showVal val="0"/>
          <c:showCatName val="0"/>
          <c:showSerName val="0"/>
          <c:showPercent val="0"/>
          <c:showBubbleSize val="0"/>
        </c:dLbls>
        <c:axId val="543399592"/>
        <c:axId val="543396640"/>
      </c:scatterChart>
      <c:valAx>
        <c:axId val="5433995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3396640"/>
        <c:crosses val="autoZero"/>
        <c:crossBetween val="midCat"/>
      </c:valAx>
      <c:valAx>
        <c:axId val="543396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3399592"/>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strDim type="colorStr">
        <cx:f>_xlchart.v5.2</cx:f>
      </cx:strDim>
    </cx:data>
  </cx:chartData>
  <cx:chart>
    <cx:title pos="t" align="ctr" overlay="0"/>
    <cx:plotArea>
      <cx:plotAreaRegion>
        <cx:series layoutId="regionMap" uniqueId="{F137A351-F3A3-4A28-BAC6-DA34A0865A22}">
          <cx:dataLabels/>
          <cx:dataId val="0"/>
          <cx:layoutPr>
            <cx:regionLabelLayout val="bestFitOnly"/>
            <cx:geography cultureLanguage="en-US" cultureRegion="CA" attribution="Powered by Bing">
              <cx:geoCache provider="{E9337A44-BEBE-4D9F-B70C-5C5E7DAFC167}">
                <cx:binary>1Htpk5022uhfcfnzxZHQhqYmb9XA2Zfe2x37C9Vpt0EIECCBgF9/dXTstN1xMjPvnbo1ccWKnkVC
0iM96/Hfn8a/PZXPj92bsSpr/ben8ee3uTHN3376ST/lz9WjfleJp05p9dm8e1LVT+rzZ/H0/NOn
7tGKOvspBBD/9JQ/duZ5fPs/f3ezZc/qoJ4ejVD1df/cTTfPui+N/hPaD0lvHj9Vol4IbTrxZODP
b91kvz4/vX3zXBthprupef757Xc8b9/89Hqm3331TekWZvpPbixB7wBgURQxjjgmCIZv35Sqzr6Q
AwbecU5YyAjigIbk65cvHis3+p+vxq/l8dOn7llrtxn//5dx363coZO3b55UX5vTeWXu6H5+mzzW
j58e374RWiVnSqJO607+4Tf60/dH/T9/f4VwW3+F+UYar8/pn5F+J4yr5fbrefy/SwLTdxTykMDT
fyFgAH0vCYreQUQgwSzEMISA46/fPsviqhP10/Ob5Sf72H16s9XlY/3pK8ePVvdjyfx4lldyulr+
teR0WZvHTqg/O41/89WAd4BGjIShezkwQoR/L6uIvIvCyEny6yfPIvoX1vFjqfw28JUgLi/+WoK4
UMPjm9snZYR70v8pFYbJOwoAAgxTTDin4JUwaPgOUQwIdJKKMKOEfv32WSr/4qJ+LJnvBr+SzsXt
f7d0/kDVfiuX71j+TdPizp0gCpyyIvx06qfX8K1p4fQditzbgRgDHHIaRd/L5avq/+P1/FgkX8d9
t/b/ckty+6jlo3Guhn2sv57Cj5T2v6mm8DsMIxKFHLrTd0JwN/9bCUDg9JT7g5mTgns/oTP+59M+
v4x/dVU/lsP3o1+9jdv9f/fb+G65zu+6eLafnf/x6WRV35z+Hh5/7R4/qe7rif0HpBW+gxxDhBiJ
CMb8JI1vpUWd0YEIAICjHxmX/9UKfyy5P5nqu3Nxx3L4y4nxTdz1tbbiSf7nRHfy3dDpqTEOAfy9
qqP0HWAEUsy4kyt0nsPXb38xQc/2X1vWH8rr2+GvZRT/tWR0fKyFUb8+vvl6Rv+Bp4Xf8TBCPIIo
RCEO4SsXgbN3GAEeIuxccIhdoPP122f5fF3SV+yPVvRj0byMfCWV419MKrGLzb61xN9t59/0DBB4
RyLs9ByKIKbcRZffazoIyTsX4DAGWRi5kOe1OOLH4vFN8liKz6qr/9yV/LFUfjfBd7v5+W2c/N6x
Pj6P4snFEK8j0eMvP45Ev49Mvw258Tu3I0BdmIcJhOz1ZXT+ktu9c4qA0ynecfp68ufLGHfCCJ2/
SVTZV7/+r7b/uxl+t/+/lsr4R/nrc2f+gzEFcSKgLiPCQwqxCyxexxQQOiFC5z/hEwsj7JXv+i8s
6Mc387eBryTyj//f6uKP0ya/pZMWj+Zx6fNQ32RO/pzqN+1yY6+G/plmOSud7aef3+IQcOfB/pbf
Ok3ynb960dePQ2++Ppdvxjw/avPz24DCdwhSp+MjhgA+RfBv39hnT4IheEcjAGkEXaRIXJrl7Zta
dSb/+W10yrwAF1kyF8x48/72jVb9iUSgMyzERZfQ2QzgHnP4W/rvSpVTpurfzuML/KbuqyslaqN/
fusSOc4QNWdGv1rnPzDsrhsOmcv0hCFz+22eHm9cktHxw/9TtAp2JJPotsoxjqc+Heu4D0m0E7yO
dojYL82Qqowk8ASfmTzJwy9M1g/3cNc37TKVTR3LQBUx6Aa+nHUe7rHE8Ny8Aj3hD3FlVhXxACBf
/uEEfzj2ZcQfruVHHwfVTDcaoDXpO7nXXFoVDzx0LTshSk7lFqZm4clhL+R+9NQzz5nf0zz7GevZ
fHNGgizuuM0vLUPoqmrKdjHSbl72DAdpPMqBb8J2bGNPtmZclkVdXMNug+2Y3jash3dcg/e6ofkF
1gzeRSgwSdkbtfXEijYHMqtxI2066ZiYVh4om+UBwIwvepbJ+A9PLWtZ2MYlokMcjLxcFnUps8U/
YX85Rz8QdIzFYgK/TDgobnwjx9Qucg2K1QuO5fRhCie296gKwekq0mXsoXLo5E1WtcN26ksb11zY
7SjYp5cvvYj3BZfVYbQK8fjejrjcAw67BWkzFuu5rfYeR/SMVey7aZu7bjfl1b5sBqRic+pGHvu6
6+E87fV2giTx0NgEkJ27fjqP9B86z8ZktRlNkF6p9+1YNw9WaHEZweJZn6CAdtGmZhIuonof5C3Y
z5R3OsZjWRwsVbRYUCqizZyy7Rn8hmKCvjg0MhJfGp0voojInUed53HndzOnU3McOlwvddmnK00z
dd82HK6EbYclGo26H1vWbERU1QtPLYai3MF2LBNPrYqyOsBibmNPFU3YX0BZP3goIxW/KsZ266GK
aXWTwih21kzHyAC2sCd9EoES1LGZBd/ZXMx1rG3HdyWbXbc7Yc/db3hfd3/H62fwXGGGdUxZzxb+
AwB32wJotZ1UiA/5pPHB9+wJ9D3fEBpUMSbSrMog+MJX26oY4pchIALDAcLYc7yaThSzGGKPxNjk
q9wyfWb040FA4k6X9cM8owXRevjUI6cP0WjDW4awXRd1qrZhj7Nrlld5wovOfgouAwzVp5lnZdLh
MbyqQWG3IlLtOuIgv8sHK+NC1ngxKwMPrIZZ8Ui6ii4LM40rSsCcqGGqF2gY4GEuI3BoNCNLU9XT
MmKS2kWJqw96yOSG1NV4LEiW7eeaHESt5CpgFB0KQvtdW8x0LdtSXtGJ1YsmY8WDzsvPAs8gpjJI
txQqfjlO5bziDagTD1Zjyi99r8bhldZBfiE6MtyVIcoSptt0K3Q23MG+alcdKPqlp9pKu0faZjb2
1GzA07UUaOGJI9PDXd+3u7CqsivUmlWtdCOXOCw2NlPTx8KyREXh/FDPRbZVJkqXQYHuRgCrmILK
LOVY0A8N7N3loNUTw0okAo3BZVfAZu8mvdSYtNspo7OK2wDLvW+G1MKkHoVJgnT4gkNBXp6pZG7B
lpdZ4kL/Jk3YXIg96pbQGfZ6Ber3c6j5bdfAetWTWq7gQMN7Rfsv4CQ5Twzg3VqGJNywwcxxRooh
T8YxR7+D+YkesihfRlnAE15zcPBNOs3gUAxpth1QdhynKNhWITjMI2dgoVIdHH0TTMPBjGm28xCq
uFxYnJXjNUY13vZgoirmoqr2mRycDnQXZP8CFu5gVCxyZ4aYTGPRhlPcg9LcuFBC3xRp1CTO9GQb
D3pClt/Medheeww5qe4ST1OcR2SKZWnIWkuAURwMLF1VSMO4ljq9qKb8S8NGPscgCspE/Tqh1N62
Y0du524uk6rG5RYRRG6BGey2chJPJtlUXYI+FKPNYid5uSnDtD1qNekx9l1SYL5ntDtDxYnq8b4R
LTKLYjZ1Ylr3FJRGwa7s+2A3gzyoYw8XtNrkeq42nsVToadWJ+4qlyhJ2yJfgtx+tKVN925D4KYZ
NTykht1hZecqKWSVLVJUFesx5OMqz6o+qSAAxxKl4JiN1dpMEu089NIUJ6LoNNlXsEte8HqawBT7
8WmhwLpl9LkiCh5FJp9w2+frDgF5GOCsdxPRCW2N8wDmOZOrHLAx5pUga1eJneN+ZtmVmar8yvcE
sEWsoyrYvODoZMwhbNNNd2LL6BgmaVc0i7NS9yr4rNlfNP1r7T044VeEjdvCq3wN7gy2xfyecfar
f29VzfRWSpiQoP76ENFL1/P49zc5w5Fk0pCky6fgSHlV7HAgDh56aUoG0zlWc36cbZluBzo5x4k7
sxBzPjhrS1R/hA1NFwA38wOW4Ja0Xf+cFnzdCjp+pLRiSY0HeGmgU8Go0+uQFCgOqWgOLSyliQeI
XSusGssFUcT5aZFlS89QRxzFkpZil2WV3TW0HxfY9vBDgMtPUTfk6woL9+i7flor4q66zkKTJ9U4
hmshYZFUgLXXlZ26a00kW0egyBO3fXWBaLBy9mW4dOHLlkuFbluX8bjNe/yZF1wcVIAfw6kOd6pq
o1UBgd0GLWTXlOVjTMJofNJQrQ0Jsg9TVdhlYzu9D5HpL0mwg5mml1OI6iuiEF5maEqTGur6KkBC
XfmeAHE3iO7WfxoNoUjqOm22BA5uEYHGW84Ri18WptOHOgDpCk4SL5FCDVo0DbsxKe22YnIbmlmn
LnzPN71htxArdSbKsMlg7Fkq7PxbE8gzwfOWTeqosoL3QONo3QR9araV6OD1IDmI8VDLY5+26GHK
d1WDsjtblxdcFDiZ2kHfzc5hvBjT/iqPhL7zTdp2p7v1oUSDWM9pOCbGVvwugAU6jOEsYlSMJuFq
DJakB/3O4q7fsVNP1UyhM5JBK9w9fsF6Bs/qkS9gHro7EisUkEVLFUmiMVB3FosYkiG9H3OY3hRz
uPDQNGhwzUK+wVVoNqqZTJKbkV4a3laXVbSebEUvwyZyAjz1gjQqNjJw9704cXlW35sA7N0e+2r1
itDMwRrK3i5nlsO4z8F4ZapgvIJdKZa8g+HC46auna6goYtwJv16Cosn4Hz6VVPVdN+dmjDi5NwE
I4YrI0GfiCrn8RzZ6bbVnCwZCarjDFS+K6CpNp0C06Ug0bAY89aZ/c6udN2Mai3qyR7jc5/0OKkl
qBe8j9hNX9ggVjkMH82QbSjJ8OdOFhsade7aSijDRBZZeukOvXwaAdjMubLXzq1C91rNGz3O9noU
1W00N+xgTEYXRVGh5SRUfpObKLspm1a4iw7HnUSdlEmgL8ciyK89USgsDlPQ3J9pY5vTVVDLNOn4
rLdjVw0x6mtyDOpogyI+XfsmbzjYc9yvOzsk2FmDbUubRRYMfOebMsJfei84S/L0TK1tfpsGvd60
s8JHCJ9T0I+HwqbomLoo9ejRHhSDteuclnnsCWXW2aTpCyKPVFhnA1w0t2HT3CdwgpVKop7teqXB
BUV9fjsBtmfVuAaDqLt4rumtbKdubVRB9zQl5NxUJNWxC9SaHR6ayLk3bFgFLUcPJEM2rlppjy0b
0ENEYopR9zAFvbhQfGidzuzlfTmlKcpjPGef2aC629R53YuSOH/Igzmi/DjV4grMoLv1qMpIp14r
THdSR+1tYRXfBlFr4qa4CGvJ75id50tqxRlqjKjummzjSb4psnozURhdzczyu9lKEU+hwoesmO+t
y8ld6E7Gfs0zDIZDEKXRGQymiS4b2pzi6mpOJC+7tcvSqY9BnyiTkY8dgmwl5Zxv2jzgv0DqlEQ+
4Y9NR6u4IepxVtMDVaY49EaYm7ps5EWVgV1Z9+amCJpNFDTK3eCovG6AW1ZXDtNH5zDVCVMqPHpC
NNYibnuW3/bOYyOjFJ1TsRbvBc7mxVwo7pwzB3pcyqovPY97AX0vNQTv+6GIlSHpAaPMhXJF119E
UT1vMJgfmyy8VZkhB6SIvqyK7nNA5bxIx1AvRiHFvRJ2VzTBA7NUX+VAT3cZoIsqHNFDQ50xKURf
xrO7NuGWBlGi6BRuMjLabiFR0G6I7vE6ZaGIU0OboyiKmEep8+PbZs2FbN9z5+5t82zQS48fRroa
RD68H5GJVgFxnk3YkjWbM3zB3VeXYTQPN2Od4wTiaoqRtO2yIC46l7S/o3M13LGiOIwRni89qh5g
mdQqmLeSK7CTLgMfd22nL9OgfT9Eim3lnOlLjzInfB6qM76ZhluGWbQmp5fQQvtt43G97tUqJ7yJ
cVrqS1ymaF/a4ZMU0QJNXfUE6yhLGpUFhzENEj32+jIrcLBHuXvZY7dQA3CBUkg/ZQ3dFCmEH9oo
6hdBRtNjwFqzBykOlkpR6SJ6t4+ssVYko+RJOGTqsk/BfG2RyK+HbjVlzmJ4TGFbmHSahaugc28g
4B2/YpOMa8bMpUelIOPOAUSPKdL9zkMeX7vsRmJTbFcvuLIVLujjNUjoWIIgdk7VuHP1/o9nltPk
ua3Hyyp97meXyMrcu1wNfV0cdTMWRzBzcfSgOeEml4KMy560qxdCNuTGxp7HI8VQHloluu0Li++9
mo8uZoaz89y1U08LHmTBCg8IXQBVxmMZQrWsc3cTlfuzzA1Vq1IMzTrIiL1ocvkUospuPBSZYrzw
vbIew+MkzgABPVwqaMTCq8u5b58ZFmjfYZrfOkMw73jUtjG0ZakSWplncqJ63m+oXvFOYf2scv07
agdAd+jl9IuzgOoqk0WC27q9GVz+5UbWEVmXdWnOOE9oTYbiCXZy68HxxNctycir8xg9VTqRdTkU
STPm9b4+ndEk6sLGEor8qPMhO4aCPeRBHq1twKtVXU9DPPYEHX0juyaY4qiUFzC10/aFMJxYqjmz
u8xaOV4HFbXBLStLF3VXpHIGZE7J/twVLSR7D8MXZOHe+d45Pp4IB9y5gIuqK0WpTMY8r9773vxb
L8tB+V5l5cfe+dv6g1bVR2uBuddppJNXPYXcMQ2oNvekzc0PqSCl+t7zqaxN16iNghhNed437mjC
KdGE7eeJFxfcpQ2WrQjhnazbKRZRO/6qg3o9YNtlcdj1y5KRX3OF6wvfqLItY8yy5mHqR7WpyrJY
hidwIGbjfjfm1C9o8UXZwu6AaYMXAFrzmI+fxEiqJ8Hp6OJF+IWh6SReNCGV+8yp4iSwIYuxZeOV
bAXbzVGGllKl4kM7VSuvZKqBuICi/djyvv0ImuyXAtbmUwrBGktK83hMFyEbR+E8ZLuocEeecQmu
G9M77Z+i2umuPnwYEFCJKElxByc9LwhwpQGb8eoSVWihGhZ8oIzCVcgHunZJNAfKC5TP7Bc6ZmLb
swYubRakH5qs3VsiwV3eVmxvnaSSLsNgEU3Kbk2gpqROebjDWLjcqEsEsDYdrsMSwTsjp4S5qClW
3exufd6oo0wndext5mIZ4TTbkmFCYo8MtCjlmSnLm5X7ze+080PAEHZxrVi+cbV4l6gFhXJ5Lsuu
ClNHV8VcVOugh3XCSdcHMR1bsh8b5DzcDF/1n2ftghvQl/K9mYMicXeF7WCPi/cRqk8Li+zBg0rh
JyhZc+EhlndXnPH6ykPTWKznyjY3HjLO8+lwMNwJ96Po+25aeWwJxuoWZ8PCf0tHTFw3Zbr3tB4V
MiGtM8LaYJDwEs6PZZ3usQ75fUcjspnGYFrZieQfdfjB0ysy1cuBoHmHqra+DcvuY4QL8GgRRTGf
Lbpspmo4+gmV7W5d9IHXBQGCxaXKxTIsim6BVCZZ3MkUX+bB5AowticbrglP3AvJV3Ks9LVJTb20
FqYuT93ZPKFEwNgwi+VRjp1JujqyR2iVnOJGB82qiJiNv0HiUxbSw4EkZZxDfitVSxaTGbsrcGrS
rOkuwqhOGp72PPa4sWdBHOR5sw6ROiFJNe0ySd97qm+mjuu4d8H+KhSpOlhWy02elldoql1V5NR4
PChFaWLf9cgzXMNoNSOn614IkA4myUDLEnwqg42nXIdVoiqv5pYu+oDSjVTCpEs6yCTHZNgaq8Xe
Ny6NIPb01LzgoBhbFb8gPc8L2RNecAhUrmLThMa92a/TvBqL+qiNCUV6JSS2MG4N7g8j1UkwCX3R
UT3CWKRaX0SIlVuVdfdnvq5B+sLzOF02rMAYorjx3PLE7SlhMTeL9BRTuF+8ZHGemuqeu4rKHvGs
/wLaWl0UafuLJ+a1ja4yWG/P0FSS26B/VHVe3XtM2RQxs8106yEyZztbuHS3h9QEPujZPkxVGcWF
4Ow4Z4bPCynqcNl2c5Yooe18Jnn6makhia0k25fz2C8g0moRBGWF43BQ2dpVKWCMoCu2vTRTTocD
Z8XyBZU17AtHmcH9iMJ874kveNI3TcKl88I8YeTOmwlDPiVV7zRGXkN0VRaArjR3RkeecJ6Qhvl8
6FLhTKBp1n3B7HoqcH0oXGR6qF0KQMceRnJ4CAxpz1SPoqJThzDrXIyUjuozSOW0kSkUsXWhSr5E
SE8b7sQUS1lPfMHQxwhMLqx1SjRWQT8uPVhyxQ5Izjp2mQG5ktmM20UZknqjWHnrWXDNXZDv6mFx
FwoXGtYy4gswR1W+sHV2su/IRWWyD9Prrs2TWcn00kN5gKfjkOq9h8SJQWKXkanGXcvrNPZot6n0
GqFwXvRU86XH+abnRRkPIah3XIjgWgf8Y2Zzsm2CenJVkIYszxt9gWtY6I0K9HNrRnxgYY0PkESu
GjMX07yzvRN/APMhZgVzFN/1nOrEPjCyz7QRO4ZbHbokJpQXA15V0zgfCx7IC4+BFc/idiqMC8gQ
2MvUuNKcBq4GhuY6WhRRJxOBg3mDMC+TwDS8Tlwx5bpJWX8koQ5uaDToLcQhcYlPmMZU53gHiiYu
YRnchc0U3Fl3sC553t54FBHqPQih03UnmipcBnHgDd95kNRZt+iIDNYe7FHar9rQRT+FcFbaJULv
MyPzpAQ5O/DAzWSES5e7pNcvg/Ntt6wLyaIzLPxFu1sbj+1QX4ykH+4IBmuPNyUzG86yeelHUWRE
rNMsvBzqnN6wcbjwbF3UmPXkkmYrD6qGPKSuynJt6qy+5lH4gCeVbipg1HLApcsx1V20TiuSfZin
0qU2XTItnZk6igGksceXAcbOORPDfnTJsJ1Rc5PQNLJxMNHexewUXfmGh1mw1J3IFy84NXdkPSGV
lBBmS4zK9DhWSO660YJ1T6P2umHcJKbS88dA6J2rdejPslcbXY3qsUzDOtHd0F9HReJyKMFmoHO7
smVRPPYPhQm7R8VksQpdBWSrQzPfD0YfUi71Y04pTXLBooPmH3RBkkBM0QKnypl1J9WDDPMqDk9g
MGF40zWuonuCSEPIIiqaeoXkdGnceTzlpK3iqO6wuwWw2hLQBisTZNF10YlkymTKf6my+TOZh/Lm
lPbeRLPF6ygg+DYzaRG7DFrxaezbTeN+g3DPJU3wScv5pmu5s5B9YOMXXH7ScOFQRQcRRt/w6inf
KPePTFZt4NzcUGS7MWPgg/uJQ7viaSk2mWhc/toVWdq05g+RFNNKBtmFnAqxlLOdPrr8+dbFhvA+
w2m9e8HzSG+LE158jz/xTw1T6wqIbJ0q53ALyoO7NOttwjWs7oeq6xNDan1fqcYVMXA93eeVahPq
cjb3lQ1c3VHJ4N5V6KqEB1q+d0SZ0MG278fAVclc+lKf8im6dv54Hk70KsQ6uwiLpkiESFdj6qQ/
OsO/Yu6V70zawssQD72r/Jl+reSQb2gmlpPOdRanIVgPrdK/ps4Di1Pr1IYlY2JB/nEOMqd5g56H
Fy6tD1zu0CXRi7sOROH9CeoKUNzhsXY1l0KYXdSjTy7fD38NdfRU1C4tmtGs2rqKDV4NgSYP3WQ3
FRzlPq+GBu5B5MpkrW3wzdDFfcPNjQei0QYr51AXCw/yiaMbV4k+6GEAz72rTcxZD5+yrP1FZVVz
KE/GSMPOWaluvmoKFO5DS5s9xvLOfV9f234CMc8EWmcjBrEdCItVw7tDjufuMM1tmfSYd4teRvPe
N9QCl9Tz3aZiW1MgtcsqtgQu3XJtpCLXmXMYdq5e+IwDUBQJF6lZK+MepR3uTNW3zrHt0LqqSHkb
hrDYTDawSecyGLetrNpL69THULmCCKW4WaU1aXtX2ZyrY5WkzkWM3ffZpjnVSWzKu2uPc/aAbcYU
mLiuBxesYZDflmUOkp4MG+RUltNPlTx2vHUBhPu11J2cnK2Qcpl3ZNwMhXGZQMyjy36eXYU7hP0F
CFys9Nur8i8Iux9VrTPB2m8Jw/sOOgtZ9aFN3A/DglU7OZ8pqYcySoxTuivWhh9DyZAV5cp2IG8M
WIAmMGaJu1StZIyC7inoXOKwiGgMXE1iGTmbLN2sSzgPJmZ4uKSyeDQK0Zi4n424HyC3SVOOj7Pz
XJM8M/c1yxKXL30Y+K+2cKGPDK5ERZotLaOlKWe6cGnOz9kg2k2mwC/OdUeLgVsUZ3PeJy6NHy1D
tSlcLNWpvUtULGjNLqfmFHjq9hkil4caXZyepp2KSSpuq858xk9pHpodEnYV4P7/EvZlW47iwLZf
xFpIDIJXwLOdznRWZnXWi1YN3YhZgBjE19+NXN2urnNO3xctRUiQZRuk0I69o161qs923k77QTc6
olb6rDOFDWr5mHUVxvn4Wg5g5FThriGsOqjqL2D6nxe5RLMErE+KMD9TVwDswz0KXgPXzAZ8d9YT
SE7yKRiQjB7YSzaJr2RonOPY6nTnUDceuzbu2XQgXXaxgEvsWREp0jyF+twLnogZyHzOhilxXPkH
Aior0sUexz4eg5v5ubetQ6bqPAqGTm2zuYhzknkvfX72bXgFqzfNGM4RtgwZBTNAbl/E0iGHIMh4
Uokh6phqEwRw1ewDaMqB5VF6zktQNrIGp6LAfp6nZqe5G7cAPrbIoFzGzzQovoBJHibCHiKkXxkI
HgevwxIbOD/IoDbhxASoDOJrleuN0ktUzuKGqO+5Sv2/gJwcx8D+Ct5DjOzPXtP2h3bH7URaK+FU
fsKz6yWyC9PYGrtzMNK3vKkuaar3M61u6aK9qC+zr/VSIHwumq1DcNpsvfpPPVj9XuVvSMJ85GP/
xRU/sgV8CC+zwzhYrOui5Sl3/T+p1b80E3sf5iUKGnIVf5EUe1qHtH+sl2Af+CquSmxVfGwPkKLe
uqB+d8IBS3Bh4UmC/CTJUjy9FbgFvBfIFIPpGHkMrwXuNwBhsfliLS+Ap9syVKeSTsuB9Xl9dRwX
TRUAf8zda5UN9ZXIto78mhJs7cJ7I0EXqbHjr6IZvLfe+6K9oPuUr4Zi5yXr/bvhqURaS/NmLuJx
uKaKykypt8qOzOysmKxPPQ4066V86OZPU3C/tJ6s7JO9FFFQMO8NjD3y6vY+HhP8+ZrXzWtQ//zH
ZFU4XejkcOATPUiWDQmOxdoYkxbYiCLT9fxwPHTUjpSabIQttY3YOJyruz2uTh6wg2UFOMKn83ms
dVLIIHyyy/pn0zlz+BQw+pc7j+PeWI/BOhzUthjxAjx85vp8Crunadgat7lIrvdZVtxqXsRNQYL+
Ni/uq5pL55tcgibqR57dFosVRx/UnMhLw8tMEOD7HngCMvPCq10MPxulgTDrkuKzgY0f5X2bXdLM
39Tgi1aAERa66VKH3S9TZo4Q4R9+i1eTIjnOkIDtnHOQFbv7JXbhgcIWliIRdR5e73NU2b9XIW2O
j78OmmV/dstlf7+splJu7GLZVmz505YqEnZdnqdsLs92yYtzFbrInD5sM2wa1rXpIfC6w8Nlpqm0
whWP27ASqGuVV8jwrZtn0CxVcOgVniZ7Uv1mULSt7kO98BjZDuuQWGpkPbiLhb5ZdHcCRBX67XbQ
im8zptjF8RqZTISAwdN6wxLdnZbDLqZHX9w6dS5SlH+P4XN+tmu3uZNiNJDHMQFTGaQ8mZ7uHJmu
591Ppgwi3zYGLMaTu/MXEk3YiWbv0Om9spvuzp9pbSoOYBS+iXF0b9xmZ5uL9MlYqdPlR9m7+GbX
QWtAM/nhEBWapkcgYjCLJn8q7PbcVHjggsmvDjY2ouNA7c88zGgYpbxTzxnLbulY1CdjKeGoZxIo
uc06bceC6TFxfIKXl4ffTDw9evIzr+f0bakQboHy0e6bouhe9YAzRVhU7BPhxEvIvMzXIRXObuQy
O9F5HE5lh8MNBzkafIdZJ0I02S4sGz8uaMG3oU7DfWo75SdR9x969udvVokkSqua8abbdt5kHgHt
Bq/L/W3rsCRrQO6bh8/0cgD4x5SGYPzijTUu8+6Z3lz3Z48NPggLGHz4RTkviWwlToHmxcaZGGQH
l1T6U1CIdhvM/rixgiaAhO4fSvv/QhKHDuHfHPHA9lGpwfcJuH8kXIs3/JsjPvKxCufRzV/HeX4t
CsqO6UoONz2eeuxQtd+aii9JGnr5sSx8nWQWEqQ0lLe+9tTr7Ir2nAWzG3f+9G0mjd6Kxc7APM2W
j6rstqFX+t99RIORznh3Q8Y33OeimHet8uZP3Wx/NzMEz6/4wo/aroIj60iHyJ2XL/hpe+AF2Pz9
DVYI5IS7Kn2pBLOenYyRjVvxDrszTNPMLpZDz0GYXv8zTy9giFmBus8wfu2IdGfn1hD5qesdTSOD
1L/3VDl6x4f5v015+Nz1Bjbe5ToqUzpHwiqmbbXSauoWqd9sXACh2aJ+dsfmpp2s3g9kAV1N65af
nL5iXZRmiIrLHnScdqSII81QWumkx/J4mVRQgTuFPGbIghA/esOffVqOl851dsb18DOrxQGOtFdb
z+Fz2SNvghWts17nbrTiClD40TTEdcjRWZuHz5fNp5KBvIaw10o6Ox2fpnQ6LWHR3ps+HdoTzpxS
RsZpZcHfXWOfuM/kaVhnGfv3+caWzL4ttW532eIivHZE55ysyaWn1hPOyVNesytb9vrwY0sA8mmm
/HIJKD5TtyWFZQF4BiBoTZm185DBfluKxWNJvYCFJT0Mq4G81XNQfWmzXCUjGHSHZtL4zjk/97ZH
u0SOsoh571rJ3TZDOWdsjJpx9JLRTWUMAutgbc1QyWrrzPMcB0yrFxFS2Gz3369lAIngr8qNAMxA
lxFQ17GFIzh17X+/lZkjw6Xo8vIN++GVdFZ7zHAS+KV5+IqJ4vT7sOcMdNraq7syMtf80n3c4zH9
7jP3eAyb3mOOZp6IKquiMfXK+sCrjO2GLhtvEut9NFVV/meCkCL7U3AkKyvwLW+WctmupGF1YGM1
PPf2oGJbBupb2nAIRgLvoyYgxrVk5BH2eyCRwkW6uA0RnRaz9dSsDSE480acTB8rbfVgBthcWU+m
Zy8dSJmubcX3ecYZ4Cs9Bqw5PyZrv+YOYszhWHkgv5qBu69tah+JSFJv7v8EjQzEfnbktyosPWsn
cMbUUzZcoDm0nrpcfEaiRTchxI3/tQZ764/5i0wHPzZ+bvzaDgtRiMWmv/3YgED9TgP7ekPS7GWS
jjzZRSlPAsHMvbGqv3vGV7CllJHptq7MYqSpq7iWbYHImrbvwDato71mlbos794RDJJ9nk4q0cXU
vdvctrfIJQk8vN6QuAjNd1lLXXDOelBAlNe/E4Kkj4NY8Zj7AEdNI/7puXqwT5MQ5ATakRuxLncT
M8UM5JQARL1310t+u+5xrzHwXhSi3uX9v7/N8H/saARSSAcSK4KXJwA+u75bv6ieSuqXw+j36lM4
jh9gGUzP/Rh+d4c+RG4bVh2O12lYygPQ0eDMTJMjbWdlNttChrUgOT578xj55Z/gjlXH/5Uz7XBX
7SkgJfApfBvamYF2N0dk+Sbws2VjTL/O+ltblM8gmueXYLXAyqwRlS+fcleDPm8Fq7YHkX8qEb/k
GR1xnPGqJ18xd9cA86734LOQeCkE0vNSjuBnIjRPvNFmP53rSOrbgx0hTQj01guxGqxOauV6GzDw
/qp2Fq/TGzIlz4NjR567FBdnbUyvD+XfPZ/bSQdYJf5tICh8tVF950fQNmA/M9R0HlQQISiH44ZU
bMBjBy+m58u7LE6eZfvfJ6uUcQeY6eoGqXusgEFu3a4ubvevrQbcE9mj1KdHYxH9HyY4mu4G6EsT
1SvUL/9p/DVH4K/pANPLs44fS4ilHE/T4+wH57T7oUagdb3v6OeS15965Hk+W1zuuE1ENLSsi/Xc
TYn5UPlQ02SGTijmaTOdIbGY9rIcnkCanM6h4uPZ+KdABpu0pPZW0apFylqWp1RX8lYH4yYAz5R2
tfPmDnKlmnCgms+A0MEF9RhkP6Xwn0aod++NY61ZzrI+1jWob6zVVx+pHL1AeJJ1ftJUTn8AOlE2
gNy1BKY//JHSqb/6lg30t5xnEESn2QOox/uYWnO1qVYeSMsiRlrnbAzAHeJieqbxgXSfJMji6bJ4
xykQaABT1itavSBA65F6ar2jacjaA5gAbm1VdGNU8xmnOnAWkqBywRR32/AC9nl48f/pkRBHLgpc
ouZ2eOk9v04KaEdOFGyvmNb1dKTFwSH1tCGK9adlbUhHNZ4hqftTaNOoEL53eGgVjH6B5xAxmB4q
fvn7UoZb4rPwnGX61+bhGyl+s5okZsLD3WbWF+R37G06yvYUlGUrI9M1DZt1ewrXxpgjGBAJcsPs
PsUMyCbkUQ0YqounPh+PBPSty5hrN2lIM0eu6vsLH7gXgTmJT70+CazJ/Cj8x+wmVUWW/STbRt0G
j7Q3eyP4XF0KZNHwTvUz4KCAfOBY94wkV/k6jD2S6QG+U+UVoJcHgT4SN21uIkDUM2UvxvAQOx9b
LK2RMV2kaW+TG0Q27S7ss1M65a1ayYmFnIN9OKdRnt8ce4VlXFf/gcWAJ21V7kuA1VhK9cb2ZvV1
KjaBJOLbFGzKMlx2xOuKMekBl89RW66PgJeB+WGDxu6E2R9NwOekLQZwhkuve+lAfI4IhIBfQ2cW
kYek6G3JWQ58abISJHHe/Ry8qqcgnd9pazVf7XSfIVr8kjmZsw0Kd9zjLCA+Swbd3zpeNcGUuEOl
T2VmjTdiDd+NH4xByABFUFwlmUaoTrw89gq3jUB1UIcxmNLrAq3ME7h5I0uvxmGaYTU77qZRmafj
/jEwgtt8nTtRbHjnh/FvA2Ru22Nr1c/G34AzArKkOqpQLyccj3usb1Qup19s083SMd1ppExcr1Ut
qKqYYybi6Olt2eJ+5rkcT8gkjSfTs8ANvvd+85mBUVp/NHVub//Paaz27X3Kq0ug3O5FMRCg5hkU
tr4qabLSfbdihdE7V/3QGZ1wZJMInDWb/1Ai6xJRAP5xpdR/tB4Y52mm3xlr1GEa0thVtfsEZpze
5yT/4a+WzBYkU/t6i9VIbUZktb7an8EYEt8cp6g3bETas8gmaEYLWUT+4n647ahXSVO3s1vpvc0B
v0F/V30HoVBALNSrV+ECs05ZENeQcm5d0CvfPO1+0KItkq7s8+M42DhqjtTfTZrJj2ElfXeFeGd1
GJymxrJj468cdqpEfqz8kH6rO7UBWu/+NXN5apFhS4DFfCt0LS6lG6YXdy4gbzCvuOV+AkvXPUGW
6J5M79Eoz/7pS/PZBfJdA3T997xhNY0vENHiciSJpu5vwO+O/RkY0ACC9yFjy7RyaawrDzCh7ICg
Y93arEqtQi/zzTTgDC7bnoQyefhkj0QBIeO5kWX5jHUu7ntnuqZiVYGLQYDz2c9X1kHFMrGv+cDd
Y1/jyYAW4O6uvb57KRs6bhY+plvXz7Iz0mrf8i7PXofWEa+5JhHPQsQWVH+ZQ8+JoYrTZ0ZILKWz
PAdOH8R5xqtdr6z5Zppc3EpLTC9Og5qNwp9n4HWQmOSIjrdtPmWJWayqBQ8fRwS2N6ZZxZwFoqaC
Dc/2BAUqrp9A9RJdLNvdkDk+DiKdf9OqKLb2hP3SmGagzv1NxiW9GteIkBAyr+FDM9D2BmfaYSW5
idIJTo8mGNPwbhaBXLroMWJ6ZnipTpmf7hHmI0MNmVi6tWZfnEwTtmV7CBEaFIEznAhtiogzMb5W
lT++Ai57WvAZnlxXfqlLr9gaqGMqF+vU+dmtdZxyr4NmiMeyex7DwfljZm2TlCGgEYItUwWOvoas
ra/Q7/oo63k1HtPr6qk8BX8VtLJj7gzDXuJA8zqljnvQLWRV2suOCBXtY15wvg/IwGOhu/S97fJ3
mabTQQwZTQQ0XCfbX744gV/fgmKsbz0DoMq4bjdk9ZkBl1ofAyuPwDrD3QNsaT3biwIRir3BY8xA
UGMDJkPbbYyPE/8jF6M+DYh2YuQAsh0BQ+YGZcbm/rpB2CZ2ogRLdmkOcx/Szz4NxdkWvMXxsNqM
FEQQYTSVOQD8VDcJrUAMN9tsNgRriM29cz6MQAaoyndTUHkbS+Y8yQZll6sc941MVn/2V50jjnv+
RebNeVylj9Uwq9u8tTZCCp3kadnv9CpTdakm+7ZXFHQAJ7v5fonYPycIty0CyGTbQDUHPfyqp229
5RRKMW7BoVOvBOz6iAFY/Y5/S4zts4qKlNwmhDxXQyRnWUqfpHNogDh6UZN7WweZHIl0e0/ittbp
SVgpgEpdFCAshTxDANy11Tag484OVbaH8F1CPoldfdaNdRSuVQLgoBcIwYL3aeiwlU98OHAsuJAc
jCCvrlrXcl4xoUwA/AjaPBE+27ikRKSz1NmXznc+T4vV3upxGi/ViKfN+JWyvpQdPaOAxfNglWIP
bURzztYGsG99b4xv0SvcnZM2ScvlTY69emGTI1DmwJl+5LVI4wGEx/NKUoR4Yu1NwRcCgHdnLJVl
5Dy7w89BLXNoKaXeiyEf42Fp2TcR2HHLRfChiUDoNCv3mCIv/zIG4z70QGmwIO3NXHAMia52xpKr
Aniu2iFeqvJlQJ3H1zRLercsP8neKz75hSyjvKuDU9NlXxfG7PkJRPwAESLy/G5aUDcK8ctf2YzX
OnCHDvAHP2VghMRBZU8fBePI03ZSXloK9R4oaBfjtyuWbRtXAaqvs/lDNmANBMLCaU7Nu3ki5dU0
zsyhFMBCECkfwi9A1p8pROJdhnM2e53s2TobCGqa8CGjuiLs4HbTvk458o1Q2kakZ1+9mai90FAN
LIEKEp5RvHjIscU4q1l4ElvpPnlrQ4kTQTDMj+60xOlSZOdJOdm5Tgf0MikheF+7xjaN4P2fVW5N
28e82ov9gQHvr0N27lL12f5H1lOQ4C8NrcnJGyEDQuSyY64+Sd38SFtRv/cuazZcT9XFWUD31K31
XA5BYq9qaody+5bDoqtFVstGAYAik7Hj595T0PKKg6DrYR0dxqQK+y7qUVIDoZbdcCgv0C07cEiz
7LnHL7vSZ3CyGAb17K+N6nL1jAP5TrC5vAiHbUqC3Z3RqnlqVVA/pTSbt65+BpdXRBO3kJb0qTqh
+IYj7zZSly8u8XUX51iJ3BKxIQ7uAwGvGhju8LLwnoFj8gmZWkD3eL5vIK+QW83/csa6ejGeJQsv
pZwWfoas3wUv02InYulhV9T9q7EaSGKGrRXa8x40yqdxbuyri4VsVwe+D+gRZpay2Y/ojKT7TGsr
GbsSdlq28SAQVKPI3LX3B33Kwgb5lrXxkbbYjlD4xMaEyP0y0RREyVL2V1C3+qvEGScCltOfDVdC
Fgg7Gg9AhDHtGnEf9wCbKSEuYm7S0xjWCSna5inNnXmXI5HObgD9KoT9tD85a9Pg3ykj27L6U+Co
n40ZMXOMb9Fg5faQDHSesxkmnh26nqkTKgEolM7IXYmiC3/bpudOxXCCXolKlJ+QL6VNIaBdExjl
msrIcjnVkU4tdrftmgfIzpPuExIqxS5EAuakRx2cOGS+HcAIdI3dVsVNgKkMtcx/w1PEQLf/QvtQ
QHOtUmp7qA5EPIrKy7/CUy3ytUCo/Pa1wULc1cminQUPl1r/cvFrY3y0skjSg+wW1f9M+W3yb6a5
y8NHxhZ1B5by+Jv/cTvdqOoI5v3OCZ1uqwjQQ8/1nTML1HnsUzcOHZI+aQ42GB98KIT7qWAHr2SX
wJhmuA6GdScW/qa1WHe6T2TrhWZYtmB093bjb0Lb66ddj2MsRJXgB+QQ3pHE3N2pAclT+tlcgW2p
2KaQbwMGAPlEdupn85up6EJLJIX+Hja93+ZMpFDH33zCoxaUVVh5zCNEzMN1f8TufZ3Tvx8386Td
bdueNJIIcq3+gQfRXOuvz6Ax+TQ5e9WUT3mHAiyoz8Q3Iamb9yXk+abrMrIbvXXRT12U5ZCpSoYO
lVnMGkcn7LzTapoF0Iw6gGljYOigLqa2ep7XpoXkxkL5hLN5dY1/qkB1sju3SB6vONGzDUVvUSTM
Z2nCuAziAXwK8GsC0m1sjvolth03ObT/BjNjqDkhEwOpGXDNZ8GwhdYPZTZWcM02BFzT7ReF+mL/
hYA79PcsJKGoRuChpqXvhYCF18Lxv74ULs10toxkAo2cfLctgbW9qut9R7m/USins/EDv7jOogHQ
7brAPwMfyw0qTURgKpRXM4owK6YLJGjGNYpJQZjMkLdddehOpYKNZS8ifojR25L+1Kab0QEpo/so
WJkudCdIiYd9qW9zk9iQ1TZg3PJmozik7nho/WPXyu84zzOgXg27uKDXJi2kOIkxzUC3jpqeKvH3
sbvYUQ3Bz7ldyzeYXsVEcZ7a0Ntmdvdn7Y3tZWJle8GBLouLuZKbYuQ1MHoim6MbiPrTTJtpk7fO
chjEbL/7rdyOqJWSLF6BTKaeEvC8yYtwsvETKtRArFzS+mQ3mcBHGoP9iBTkqXdkAcjasz8CUJ0i
C2zyZ2fIhmRComJHZ7aFQgZsx1UsPY2qBu/R3htrWUXUreWDob3UVmR8pnHq1Af+ay+Rmrq/JlpY
C4q5rMz3OS12mSMkAB5OUcXDU1GoluYa5Ly5FqgGcDVmXV4h2QwOPICqcBwBgGdTTT4yhY3R5t3n
hRYDIhWk7tPV39jzdx9g+EslZ3ktoWmIgIaSUz1wGrUVt69ji72aAnDfG1OzhVxNr87krurD4Rym
klwh3CJXyZWL9SyPzQTjN/PBnGwObVD9eEw1vSksnU1ZOA6qfPh1NFPbgSCK9M4m9d3hqMpu7vco
LTEcSw/KCqTibmG4yWhNcJ6ZGd/Yyg6PBGiqFxdgvkYjNqwYQVn+EnZA56Ue3vUs7AsICyVizHJ4
n33o1csqhRRuNRdWdBtQHHCsqcSpC0t8Xxypjd6Z/cSfau+Tt8zIe+GHOJBOy7jxkI4mGuobYgFo
64vS3eQEiluaD/O7Co0Cn7IDr8V4EXglI63cIennMIunnINoUg/vwoMMbdVvbsHnVu+oDNUl4Tz7
ezPqTmEQBT2fTzb+R4z3VRay9EmRc2veqQ6hJKr/QFhQITmRBjkEcvjQeF2GOF+woq2n+tnpgW80
/LNEpi32lQU5MyX8s182EbV59u617IlXOL2v+LaBtOsaJ5g8wzcxG9njA+eeROdGAbQDm3UnvxRN
Ila9ibe+rlgM26jwwxlhBmpVzevPYXpN2FOA4A3K+0T3vnG3Hgmgs8zymFuS4CztxtlctxuL1/VH
1ftfWS7FWs5DoqQCnnKoT6oPYAQ8yW3dbO1Bb6VT1ifUla9OCFp/9oxPVeV3FlT51g5nUK6Mj1jA
zwhiGDe3gKuvjVyRdIXceSwWrAupYz+HKTJGEPHqXToAIO1SBtic1OO5drrssz9Ne2SBwD1nuj2g
xAyPZCFk0qcBEAXz5S9pu5l0rQ7ZGt76y0yw4a7dHihWCOKkC003tNXI6n3okqVnb8Vu+o4Xl9QL
nok34HDqgz/Ju9rfQRflxfVUKBmT4lseKuvFCPxz4HUJ3i4cQSiqGOHZOFc4WpxNr1wozNWHahjq
bMxyJh+TLJrdw3W/6v+6FGL1PgNu0aah8/9JxiN9iN3nXyEbqDEok+2GduBRlAv4rY5iMQ0oPlIt
1g3Sqiz26nm4OGtTjyM/Z9324TE90/RAgy8oGzJcFsfaYvvVx3BpvTkyvseUnmTfyZA7O+M3V5nB
hylxBoundOk2Qk/zkc565y9lB15vX5a7tAYLWPhhae98/Cq7fIIwd0znBrTmBfVTqpY1T2bkl5mP
K3FaK8B7X+9krpwY/Zi8/tMvcfU9KLrH2Fkz8Gp794yyYXGvrS52ZyTNUUXKyZKUVE7s9CCQEKQk
Y6yI+ZMT0PxJmBRlgETgrkDiHk/pwGY8tW0D6HvZmommKUZX0AQIS1SFA+QInqq2NlaDc1/aeINN
l662R4Q+L8TZceymB5CbNCBKuxmidvHlEJlhM3FCEWf8vaLfGJ8TqCuON9aet1JdgrUxPdFb/YWF
z9Qq5nMoF3WxLG7PkZlhBi1mvedV2aBcFKaaKaZnGsShFioyVeURp8+opQ7vDobT0qzEFtMzJJY7
n8XYKRVW0i7KXnmPILkYZ10hO4AyKYOb/HeURdj/IBo4buAEtosKs95K+vqN6zWTtnage2xeS1At
8P7RI151ejQ90/T94lXrof+n8zHcIFNwn2h8lHZ2VAai2RLu5s/WJDeoXNBfbJ4Xz8aFIkb9rusa
FhnzMdC06q0M8SAb15CNw9kl4olySKnkMvnggNjOK8pEnCuvbT780aXbaenVzloA37kK+38VshK9
ajxYCqteqa0fIdfBEy9m8VmEH6KDmmfSOeRUvjtFvnL/JCzVX5pVL1lIV15wZvBAA9ynAFejUdPq
m8LiAQGfFtHBRTkLpB2gDi/xfxshdzt8GBAuxPp3IpmDyqEByioeGySWwFNMQP3PPjK3l9t5tO0D
y/rqVZTTnzVfms8NOOIpApRG5+WPtZMzXf4Q0o8bZo9P5jxtGnA6liQErJbkOuq7toE6P20uVYeX
GVIPO9t6vnairkE1RMnrdidcnzwhdnAoSLqtfVJDvkOJuhLYZ7UcyAqUuwPBrkZziNjXPKG35gKh
kvISR81s088zChHmBb1Vi17OQ141L8UMuNIfwYMGoc9UJqp7gG7VoFG9lEoLRXEosob5Vx+Ii6ek
/jxTiNLqGRvPiLqDu5wOFHpod5+7avkWOsCktDUGSHUBi0Vp1fw5KK1hhwJRzSlUlTqFlQMyGKLY
5wnZ7pEN4iBJ2V6hN26RxkOPhX+GRSqeUBm0vZY+6Y5CldeMDaiS0ZfhqYaWT+upUYljFfBRqJNN
j3Yk3HYau5POF8jQQmzav1cd+6UyoClA9qgHOGdNz0Btz+b/z4bC/sdpJ6CogQdUw3Gpg0PXb+9h
MAyD7Y8yvekyC58sf+/krHwGbg2J+hSmX3QzLMc5VAwK8yJ4rqfBj8eQyC2d6v6Q5cV8rFRYn4pA
4KOZo4nmUFk2pSPu1SjMMGrY5pHvoO6PaR5TTDmLbIBsdhimwzQ7DRQXvuTbJStRVHU1p6DQJy8D
bGR6gkv5t3NeCisGZemPkWXW3vIa10dKi1axWsS0FdIj16pYIGDpQvulhTD3aHymcSt32LTUFqDj
owTkSmFw1lIqhsygBJgaPXeTabQGsfnHNDNqg41XcrpPMT5z/ePS9Zb3aQ4AuUuLZdi1MxRwBJ8J
z4brhKhyQQMJ4SgSq+HaDCiD9N+rrAkG/hUsgLLnQ+fg2PhvhBAy/Mbm0grskxoXQHa4rziRByRs
dFSulW71Wig373DQz0XW3GvktmOKwpcOAseLO6KyhksXcOgAIztPw9LNyM56bUJ70BOQWX8be+q8
STf9UaLIzMUI0PSQ/2gyyvEuYKzK+HfqvCxy4wibvg06UNtm8cK7OZb5cDfBzHDeRov8HL2b62jv
h1HVszFmqFhs71SLUlKoMZ0CYDioNH2zC+m85MoHfNqlP5Bg8v/Ime9uJFaPNd/k/zGjtBf/f4yd
13LjuLaGn4hVzOFWOVmWbHdw37C6JzDnzKc/HyBvy+OZPftcDApYACmP2yKBtf5QFfpLVbmoZBkZ
EEGgHN/JwtUrgIbFITFdG4zAvpgV91s/Vt1xohy7rFRwM6HjB5tZS1FxU6Yc4PugUKhkI1P37vzT
Dapf5Wh47MR6+0BlSPtfL0n5Evz478dX0+ItibuGiqCq637Kz4EqCMM4iAOO/Zy4LcHH91CyIYlN
z9db0walC9NbjmVTvA9rrbDspQwiDKYcvJ281DAng+f9+7JQi6KF2rbxJgiS7AQHLDvJnmwgb2Qn
RzTQqR47Xko7N2dPtrjP3i67Bw0zzI6Z+iqv+rTM52i4tAIqJAm2Io9FMfHl61QK80JIrh3d3OHL
P1ziMPcPMjaKCbOwsoemDtZydI8jnadsyiFVFp8mIKH5i9izgq38nEDo0sleg5qcN/oFiWIl2nbI
w4arsYf37cFXY582PnVuZB19IXzqltnG0cx0pxR9ftDRmE0Wdeb4tAggHUJfb/bz8AP+nH6ac2/a
Z8hPAXF3OsGp009plvZQKNqJaaHaq1lVs9DlvAy22eh2C9m9rR/znWtNKeSO2h6fSv671wA6sYuW
1QBtBn/VefOTHFmiSnBfJie1QL9N3uPy8jLnif0+CX061BZyibzq/fPQPviZBF61RdiyPLlVU54a
sBLtQo6nXqcqlMfnoVZQt9DHrGVX+tc1cmEsrm5iqHthGiByzZJ7vLOq30eP+lYvCo923FUns7Q3
N+CYfIqOqlGdUsqPnx7MMi7WfngSv18vY/KWsteYP/79gWqK3N9fv5Bo61NpM1WQ0JZtfcoNxn1E
ytwLvGuh8I8J1zB/aFJkmgqIAmScjfCC8rG2yg0foNw9yDkCmQjfPLphmh7DSCNjlQ/GsjRT/Qqe
0lyl0LCWGuispBr1K9Kl0yodlWSlTYaFAlvn1Ysy5HURZQC1hqQKOIHPb81gZFAEonBLEZUNbI2A
PQk77aWHX3dkWz9scnBLyybXwF5UKgcA0chejqjp5n/8jrS//46gcfC6ISOgsb3/9NLRIOA0STS7
Vz/gnRzEfnaQjaNl+a1H4ifZ6020mil85JamfA3dcELA0FE3vjLNiNKtKYEVP+NKp8zvofSptE+Q
gIATxskuUhCWabit3qDzb7uzfjTU6q25x7S68Fdu4MIfcMcUsRk3unIATR+oiEMXDG3/h17UX7x5
VnZh3uQHkzIniZn+JXOd/4Gr1mzjb78VR7UsVVURpfQM6zOKPmunytBIsV9VXjK7onTLfqE25rDM
276FqO9ZwPhpPI49p9kF+JsNWBnIYRAWHG5AEezAKKO00fj6uoDMu7B5Bq0j9jtU2Its7+kg2NHs
jrY5Gg2IagfdSm3TSxtRHys8W9+AUax5WPlfgiBFy7lVALEpvLjc1EvOBfv0hWtX0XffaX7PG1uB
vRIELfKEbn4iJ/FT0ZGYDxEAP09aNJ39xv3qoYWitVV/DEpD/ZrXAdwS07jkU6huUTXVl7Hthjt/
hFgqL9QqV11bJZt9hPTGh6LUSZIH62zwOWpYfavvgPC/Go0XX+eojlZaiYI/TM34KpuxbNV1aoAW
l8PB05RVoAbsC+a2eMyKdDeO6nAyWsVeNsouVTIVHU4jfm7aYa2LTCYKQeCfG6MMFppaI93UO/GS
E++4TJG+35hpVxz4y3mc0Vk4RzbPxoXstkZ57SASUZBqwofJcJeN14YvyL8CdUVi/KAikf5SpgM4
BrPQNmyCwUYh8ZABCsvVdZSriCzB1oR/GGy6tO+/cPQN0KiGPlpW2sKa+u/IqBs7TSZLgirOlwlq
pisv1kkozyapwR5pLNQRkH9PZrfazPDQYIUJqZE49PcoyG5vGiTxZAQIpVbRslC1eJc3CPgBS0qf
lLlLn6YZkclSLT0eB/YzTzEPihJEkocKeY8H168pbbYVf0UihkCltk2H+acDKudYmB26Q1rD36Ni
DRvYu8oB6rn/4IcQzGt1SpY9WqmboJ788zyhMjmyuQTsgQRF6O2sFKEFIPnpF7Ab/prnR7itrE5B
5Mr989+fQ3/LMOhkyBzPMhE50wzdsD5lykKnGJumtO0rSVvtFIVKf5ZNIHpQ8r1d7erfkWz9GJcr
WkSIVqWVpCs5q7XlcNavbJ27B7NseqHy0fyMPCRYoMa8zFPm7+HLzRDlvPqnrr/YcIFetQi1Tqcs
mp0XBPG3vo62sVb8sDzz0JpRWC4gdRVH131Iu5wzlF/y7BeNDH9YIcfo5WxCWIIPVatHx0BLX53K
BDsnhxHDjPwfyv6QZo/3IWz/2+LbrBxacfEqEXWh3gsBtZ+WOJSlwbSJS5WahFAXbDy7Ix0WectK
yiOIGIix//FMNMQ/wF9eptgMOTYoLd2B60cuiPkP5IiW9Imvgz+8mpHN4bCc3GtXwLIc8novUWqq
UwZrCnXIqAUdoDWENE0knh9I6C+0WdUfpRKDmYOsRW3I2hVRH7DTH/ZKnVmPCmLxLwgfxCvNRToK
mY3xixJl66Br/Kvip6iM+TAqF5Se4uOt62cwleoydNZTUcWn0Ak+NqU97//9b9TAe+fTr4DMGO81
XgpQRazP78omKltFhTdybTzy3vKJyMmpPGpOvwqKenyIRCPjEXjZDaoh0y5og6dEaMa4cdMuizG0
HyxysI95GZJbFBO+4v2RKYDlYhB9xxaN6ZVaeO0qRICpee2iYoiXcVXnG9hncBvr2j/qZvckR71Q
t5AhR2ue3swCxIoMtUcSS80Vns/Tv/8e+IcXeYaPfwyai3i4Z3LeAYfAi/JTHmIqo1Zze8V/0vMC
4eJeD0HAWfkWma2vjYW0817GmhqQ7Gbw229BZqfbVqwrasOPvrXvq29LIuRJRrRu1T1Khd/g6q/c
gVPOZOsFZSCBq4WmizKlZ4Z/IpKlrPWuPUH8xBsAdCm51R+ZEJrtfVVHONF5oeL9qIaK9pNT57EI
8bRZzO13bfbSP70ofEVWR/tuuNGw5HEIQEZQ0gdLK1cTeSMEHS3vkYrQW5NYyt5vw/h0j7tOox6y
vHqWq+7x+z1mwW3XRCOXvN9DxinN4degN93WSNVvoFhBVIljtTvq34oEAUg5EnP3kZiTK0voDpaR
X/R8dk6pSr5niPzL/N64zaNipQF6/O1bGFjmSzHP5VEu6sMYrmlpDMgGmZhEVQmwxhpk7k6yfQAR
dg9hM12bxMXXx1q1rYDZCUydbJr3nhzKWd9Wvs5hpm+ztNJXfRAnqBnEKHujibCLErV9QvlBsBR4
WZZrK/cfZS1dc+ri3E9QcxsrVTZy+KnInmVQxYMegKHB+cco9ZQit6sPIhNDS3lQ22X2fHXbJn24
xVRMoR50q4zJNgJLMXvKHFauGl+8AQVnOQT15U+LPIA5lXvW792EfUEv/A7QRA0vuKpgT2TCNJUx
2XhoXZ5toUcmlsnG8MuLUWSc1VMPFZIE+FZGPj9Zj47qLoyoi7ZTbSGc6I4qGfoZpwDqGf3SH1CW
k0gVsBRv8BjZG7pe3Wp1GC3kbJtW4Q0DU/CV2ukVzMd+9vm/pKInG6Qk2WRw9itqLem3EJN8BDzq
X7NTJzs9AXeQp36/KtD8PLqCkyJ79+ZTrG3YnoGRQMFNUoLQfQHmllEJvemsedm8bSE1NqoOsMg1
vju1om8s3fF3Q9EZL3GFlhGmB780C7QC0hP9ZShUrAdydVzNGB78wtTBaKb+B7lZD2QbpBbYuMYm
zC3S1UlcPvhlz2lfDEPVy9bFVMRLBf+KB0VTI/5q/7qwNrJFZkOGlnG57natWCaHcRI3K902zKWc
kLf/9EGOyAb7p09X31fKC6OyUZe4OCCL+unHfP8oL/Q0jmnm7Ye8X//hJ3cBNaDUA0Hq/mNOKCLv
rTy8eGKvl5hsFjVKLXubsleynIZjnirl1Xej9MnwZuUwOfof6MqkTzKEoUgJUKgEDilicmIypz8x
0vIOIZJnT0WStdcw3svbywgFemvvJwko1PyxjOf+xWrS7LnRv0pRbNlA+Xlq2Zojm95Z1zym/CsO
sGqB9Uk7d5xRxTBCS3gLl5MUKcLbgg4x2N132P7Ot8RNcqjUofmoDEb9lrsZ0l/IQk5rx8akxZ0L
6+tQgJ/svenHP8SlQJcj1s9kXmDnl188E4Zi2psvlWJZz2noLhXV6b+C0u1Pgc+ZRfxrxJFtIXtQ
ZLfhHKr1zp/9l/s/iezJtZDQDlXp6/t7SMbvfw3cCOiZq+uL+/VyiRx6ai3E3ON4MwZ4sRQG6agq
t/R1HrD3H9sQKKkMyua+5r/GLIphW6eMznJt2Fnm7ab366Nqhk3e5186krhkF0LMYWRT5o5+sJzm
bfgp5ilIWXWttZ96LzlSsU2P+tCnQAf/MpQT/49YWpm/h47jreUF/367NALauvj0af90CbKOqQoZ
AgxLc8w4DSxqPHJWgzuOwD/JPVFSeO8GGS9C2VhiubxGDoGuwQWUYzkTTunbjeS0vM+tVwvSoOze
GlKplXJowtGuT7XIufJrjo9GN8RHOSyq700YxOgk1OUubgGpmOM87NMZRHoqhm5imc/qb41NMUwG
RlYtrcHhcSwT9X2e6osWYdVfHHwXhp45v7sKGXq1QKRxJEmza0X9TjYUTn5CCzS2TaEWD34SI27c
D+lrzQZzRqO7ze2Nhmio8eeoaWQCNGvNnvK3wU2RiZGpg5uCTC6yCGnTeRsVv7sWIcSnwLMFlUNP
1gOY+J/ghoVaWfU6VEm0BY6R7nqgHd9Aw246sWAIfPRqAjM8ZWY+XVN0mxfyyr7Ek67OZ+OCEoIJ
KirH9Eq3UKbLdQhVJppG6Ir7w3nKmoew77xyiWJDtqiwrDl2ft4/t0Xt76oB8mOY2NUvrCHZJYyR
wrNPSbc1muLnWVQg50qZTtXkP0lqz43Mo5feWk/Jx8lYqaoZUN8wH68Tj2pyU65zDgLPOdcNuKEx
OgJ960lGddNbHClnb1G4fYeAXPSfGeprf2gjYrbdaD40TdceZZHV0bA1cxzY9Zmq3YqviB+lO0D8
7HMyYzjkBQ9sCcFs+m442I2ZIL5v61/AdH8c4lX1cTjnaDc3WaHz3M/npW+BWYylvU0pUIahwCBy
MFgMY9gbiO8ZmA0BimmPsgnisju2ElsuXHbKhY+BaLKXc2ZK7nnUx5VcRPWd/xX2A9Ac/Zc4be11
6nrdzs308tXP1cUETO6bGXQJWc0uXGW9/S3FyXMd4sdyTKYeHJXsjiouPgsXjNlRjgtAYbeejH2Y
vnXlPBp1sBuzD1d4PYqNCzmpWIa9JkcVYkCxjSILOnxT6NchIKvhic9x5VrZTeUPAgg7PN66nxc4
4gIZ/DATiP8HOUbyp9+BSt9+WFdABKgCY2epPXqBeW9tyzCOYIionNLlGKV4MIUgNCyrcG6NWuct
YmTvY91T7IOvjW/TwnHZXN6n5YxcI2O36arApCa3NQ4g3PbTkttQfsr93nYWeCDE4ChOolgtm3iK
0oe4oeJasf34FE/FZMoWeViUmRFtPBcHBRm8Xyt795jXOKjzxZO/zuV1/7RwJt2FVkO4h/C8G73h
gvCpfkbIG4A85Fm8Krp2N3O6fSlGXOCSzghXcnaC5HZONffZmPHQXXLCRXYcmp+b1spByXLOaSEq
ybrlCYqO+AdYO3GQnZBhbZ68KlYe4ro+6rnFoaUagcZaSNuu5KxsIMN8NZQUoUFxQTC2twtKNMef
bvdo/S9Wgh2c2uKE43MGWFlCa1w2cxQHJ9+cF5WQJ7/Hq2J4WxE3yM5oTg6Yi4vUaUinxa2FlQLf
ACSTnHFm8jRjbpKitH+kWTI85aIxkPpaIRdrbLxCCbKlVRjLoK52AhQRh637rdFCFqgtkoNw0q6D
S0ZqVs1DWFE2kD3ZuB2ZKRQ/yN3pHcr92mg9l+ymFoYbOPvA93DGMxxn1w1KtUzEuyn0zOgZe0c5
B0k/X7qe1a4noRqSixNCXlV5uZDdVIyjcsbiY6h7zAwZDr3LtFz+j9f8y/yQo1PWe9GLvK+8GxDS
jIcV8m7HUn6uvOfneaVsk82gRr93egtDR3BzgItQgadqsjT5Pa8+TcglTqVQe5EL5fjTmsyHRAv9
pEBgwa63qRF76x7BjG+5l+AtaET6UQ57ddr0dozrjefaVyOkTi5Wcd4oDxBSqAI4v+PR0gE8SLqT
Xsyd+1BiieYG6rG0yAev5EQa8ZYoJu23SW26dZ7htKoJTv99KF8S8zy9zd5Q/O/DWLecJWTyeZEU
83gy4QBDmLGKU4Yg3q62BuSx5MyH7qiW48nWIOlx9LSWYe/zzAp/GrnTb5EWCZ9k4+vRY29TnJIj
vjjKo4cUqxyhxBo+WXVt7HksNyiOBphdkYZJ13Vp1Wu5BpvTeq8MmBWjPFwjKY++dscBn+MjQyNu
XG0ju9kQDZzxp7Jb5Xr/Nm+HUXOS0w6gB2SIImM9q9BjEXrGWfKfuw4CtCtTL8HWCUiVYw+ULHXJ
a/zYHwXd8RYe2G3kdheFFi84oS+V5frD6P+eCTZ/6mT+GaqAaSxCw0sWDXaFAo88equ2tuvNQBkb
Dkw+eEihRl9T3al3UQEhJW5jXHPVQRnO9/ENRFwjBL02SqVaTeg7nqBshWCMCu2l9rLiScvGpRJr
2osMpamxdXXHQn23NPiuwhqto2KtuHrwDR3Hel9MCJXVQqm4JG6nSfghrgpkWhOX6wovj1s81UOU
EsV6cR+Voi/KuhS6LWeYXpDK3OtlV1zkKE4Dc5GazsyZgUkVib211ijFRg6BUM37Ftjxsmq86YWM
hn/Gm+wyW3BXl4pxrjokWjjji//Xsmb7/Z8maBEolMPovXePyYlca3FSkV106n7i3VJtPi3hhPj8
71lLy/pc1NMEQcSgNqGBYQSV+6nUOcWTi/SOWz9p7MXXpsCWSrkbnoPge6YOGXHL69WFnLk1Ao5a
d7BF5cJYAkzt0TK2yEJDxy+FrI6cmiftPGRqwTe9scmz8SJc5Em8gmvu7uO4y4DLiBncdfRu76mc
vIwesTN4cCs5EdVWy84a0dOdQnL5w21kt5piI32Q3cSu501SFr8yy/DUrzIWeI34wAIVX83ZYlEZ
L0Oqmo8q8vS3BtFuFwkWbPxk7D4bdoD6pik7xWo3nBHuG86O8DjiKwP7MMw6pGyI2aUb6wu5ptDs
ZOGFGIXeV7OThOabVsYh0md7OaN0/0BON31E2zVaungh/Zp48dudvzLqQMfVwdWEA5a566cOgAqA
7yWy7z45JYRu7bHLDgrN2VerlCr9dynlbIl89qgqyWWYvt9I3HK+Dl7lvGGi49M59WEU/kOpnk0n
r/u9q/s3vyIZ1iEbP8hY0c7uepx9QYEkFoQJRc9siV199Tp7+qXtLJccutmcOf7PHHiIZ33tLtCM
/pJpiG3+k82ejLmafYoAee3v9ntWVyjL2jGhc/lh89CNiE6QH76ApGtvTTlTbSsUXd3dJ0CJdTtV
EF9G3y53WRLpBxU4/0mBawy+IOi/gHOipDCWv83N3H0pHCd6rHzlWY782m8uk9GfJkQd1lFq5uCs
LfeEp6JLwcSjcK2jl8uBgxSPnOmqiuCH7qiSVqiLcfVhJrR1jKDKNvZOcuUY+tehhdkjRzJ+W3If
F2OfrcYSUuCHe3eI0Yy2UT9Mk5Y8OoOO/kIJFsevksd7Y7RZsIisfkb/0Bp5aMlpbzCXikZFPbQg
fosDPAdRNm2mN3LIHJN4jaRLbR1GFU7BJMaN9I6sIhjPoZZSXRf24u/N1OKkkmvoJ0mhqjAWOm6j
92xC7cQxZJrV021Gwo3epz/E5BpFaFvJJXLYTUGwg5z3LOM33JLsylm57rY4evu4DyHxkffb3a6V
9xM/1n+/lSvgUO8/3/1H+aeP/evaD/8vel/19kbeBRjEsxdCyYVpzU+EcBrYK3mhvPf7J91D98/8
cN37uv/6c9zujCy1sn3/jQVkVDdD2GCPUTS4yylzssTuR8fHlAbMOEYUDlvUOQhj7Aj+E5Ozia6+
2G1THmQcv3GPV2PtrsNm2AQQW/+IShVula/9LGdUmhWt0Y8JMkMbozGRYYI4pg4Z3lKIY9yG3lzg
CZdn/loLx/pbaeP40k1hfZSLQVrvI5yfn+yyjp9JhexkGDNqOAYV5AIFnRl9qMdjOMzmqeZIsZ5j
Tf2i6jirYFzGCaD3itt3L/ata4dI6u0bJb+u9+/S7bul5/gLV3loLe9fRAox7tqPa33pQANYD+OA
IkSHSIdWNYCa6nJcOYXb4tmR11gAJoAvy+ZFNk7VnNpg6h9zEfJcPJqcuY/3crJ3kmprzQiL2mg4
v4xlahx0ckKqmoQLQHbx12rG+7TxhMuBP8Zf0R8jI5KH5VLO+k0e7lstjOGTshjNIX3rK3aANAjD
wBHSpboLQ0YPH53cMtFK6NPs0VQTtFEVO9rJYaJ7HhIPSrYbFRPfzK4ic+6kDlLytgmRb2o3ALNQ
jks656FPCuWkoxF0ZhejP3TlNzmYK9/ESwwNg9FKxx3kr++I3M9HBCZQ3hBNUHVvvXtM8Yafimqp
3R8x2vlLWefVMS5Y1NiPbzOHPMlKK7QRpAkpGl6VZ9vslUdytfU579BbwJ75UYZkg60qXghASZef
Jho7fk5dMrr3eG8VEeeJ+SJDFDTsvVVP6QOKz2OwGoIyXZrRpCxTwQ6VxNB78ylmBn6175JmeyeR
eiAd8Nl0zTVJtggZGou3d27ZbCqxb1mMeP8d5Yxs/JR9xy1468romE8FuaGADNut+2GZXHCbErfC
laFf1RasM340/zmrlGSnDGhpFrPhPxtAGS5egWmemGy9WHnOVOtXNHS8E0QI1GOwQWOvv63o4nR6
wL7gC1jYFJV3ZYPLdXKUnuASjS+bOzj/jtC/r0OVJt92bnq5h7Dh3vUNTHVHFBVnUU60ZbVRF+XH
HHAVJZDTeCtDiiVDE/Ck1iOO8nhtXJTJNTecIlD3VtDe6cGH7qxhLM+ex/ZLY9dBLXr8bc50/TIm
7m9VW0YHsHk2cLAGMmKPXOJKzuL10/0PHAd73b/BGFQVVJtpGZqtGTiNfNoH+4pjuyosm6fCBcYR
vjikyZeGkIqFNlIfZG8iC5cu5PhvXbkAca5IvV3l1VWTLmT0Q/dvl324mVw7UBj/1zv8881KKVD7
/7uDXAWuie3BRS1D7aBm0WbUUK0IYHo9FOQg0KRnKBtndC2wBqDRIV5FO6dDxtcqZv0QCBHmthMq
bmpsreUwFTrNA4I/Z0VDtMs2FJyNxBKcU96WeHOtsOcKg1U9IEi9h0M9L2EAuJtaSGZN07j022GF
k3l9QqnaX0BgNL5hVQoVuLT0rd1Z1kk1Q3cBQ+wbDML+OuJrcdES488UyNgr/O5iDag92MshjqIL
Lx7sr4XvYLcd+ptpzLRHqODNtSmg7Zdgo3ZIxAwkrF393A5hhjHcZD/FWcuPl6nBtg/n9muleY+t
zt8vinwZbzgHsZRoXKVTW89rDLDzdaeDGnQhz1Rz+Arsyt7b8+QAF5jr1y4e/tDySrvAw68vps4b
AsuD5pV0r9DGnKIDXxUNfaaNXA5J/3USqQwpDdroLdn7gn8C2x/f5EJnvG2LVeyX6gmM9ndthJMB
OONAWnA4IlMWfBc8iYkT7Jd2MKez11F7k/GkAfXmoSC2ifopfggHfAiqvC+eYl6Z+yClqlf3cYEc
OTE4hMbSCasCPMt/YmqP8EI6a2fkJr+GikivCvHtlHriMRbNfSh7jRToTjsEikMXp8T7QtmTa1QL
q5wYwMIKNd7kyTcvGILFV4j88VOWzfCa3P6nHJU1RzDYoO6WX4+BQOhvvjhcATJJz7NVemSe1G5l
2eCo9KzlbB4jad/mvzTTR9M19ZqXVPXYII+IxfDu7fdz1xk7LzZQJwaQ02zUCW28rowWYdXM4UJj
84Dsbv47hgvCOqr5jiJlvRxnO30eKqddF8aknhVs2Xa92fZYM1FysorgkmkZsErLbLd24CVbQ+2R
kw0Ha230U7QKrWS6FH4/XaYMsoqqW1sZusdbJ/2WDpV+UBIjAqbfZKsi6A2Rc9RJ8xfDUYWREwCi
XIRDQOvE+KLggAyFrjbTk0WBB+tmL/zO3zSOk2rg7/zWdbZ+jomwJ+RdVTuxTpNo2JOSU0ySA1jV
pF/I2K0rF+J/1G+1IPpxv0z2EFNi9f02VYcCqqPp6irP51WqFSFOlLmmLuya1AlqEuYTUCdAI451
G80NYkdFNrIFs2DPRH1vPs2d4e7CHrZVgkJUvvDD3DuYrf2qOHqygScDlVzGogYW1FJ2g2DUfdjj
+MN/iMopL8tWXt9l1xnNtKUypfW21O1sLYv35qzmm9IGCd9KKNUdl34bh7GTb8w+FyRBivsjnnS7
KG68p8Ezd5OlR3/mlb0bRGcikiNI/OdfpnK/cx/NpNbxUOpwiBrKcpV3ifHL9VBai7PfWjy5lnDM
HXL4dvbAexpLt9R+tJCXO6Zq/rHpwCoddWSo1tNAqTRpJ3RfjeFVG03Th++qaACgyHx6eJqhXa9f
ZGhSE32BC2S0u62zaryt2fN3Szktm1SBwwp7dIerOrcqxK2s1DylRYT4txh1Gh7cdpE5uI1Rfx1V
9BNRoOWhKJyfetFUsws5SR+GrQ3qej0Ylb71hiHB1CYAczQ2zmvpaVtLyYYvuVq1x9Z2o9XY+fbr
nFs4ZWrQSHvI+GA4OU6FtbI0AsXdp0oUH8H0xkdbNFhagXmUQc1X32buQ9j42NEPurex0d+GhKfy
QUEI/6dFBMAYylqc3Gz+hPryFxW4TZEA0ij5nBqtg5+aIdybOq9+srL22xhRzems1IKi3s/csQpA
10xdC4MhitaqBWRqUkZkkewudg/1ZDuHum7eev81Zr4vlkscIM8brKZ/1hUW6iV7cARx7PFLMKbz
RknScwKM6UL2sbh4oM/3TTX8Si30n9ZabP8ARx0e8sYvLqVobBO9MqOC1yovkJfKidKiaOrNJOLF
MhmPM6jjfQL6xMGXD1FHsDhx63l7qye9gA2nqSxc1P3O1JFX0irh7pDQZM1KicLu7FjzeXKVcytg
l/EYW8dGH54lCPMeqp3pWYIzB0jMF8485AXrBzgo8zZQu99uFioyRp07wncFZJs34YJ9G3LeqcQb
c+r+8IrCW3Szj953HXWLGLv3jcujW70FO4EQy6iCrSvemcu6UcPzbTpuRc5Lq7TqF5T5blmLffE0
Jd+tlmq3qeQz3vYiZsuuFPWLEYOgritE/sosTlYjcPxLyPvkFDZoYYsRPxXF53oKVto8uFceeg2y
iEm6MXPXveqi4YEPv8Fw44OMyXWjj8mkI85zYsVUkD4G+3+7yHNy7wp2ztyrDgbpvlKp8TLDuWKN
PsCMt2yZLyfdHw+1h1qkVnL47lPSfzbekfCva/NxwLjwWS3NE4i76XsC42frT42/Hv9hGareyB95
0/fCELbcAl/renbxOAg5NNm42c82zrpzTIkHeJpBYjRXKlI4QhrNqWf1cVaSeie1W+QFXq+nK9L6
EBlheF+D4FDavXKRg2hI+zP7h02Hgn+0bNoetGCp/pKTFhnsaxEPwc7KmmgpY3buJI+9564aK45g
IiBlk4mDT8BnIs5oocoghgAuODwtHbLZzzJQ961BAiPOD504NbmZQxbY5il2uxrS3sWq7c1YjCpe
ioG1U3nmvuSBBa3Scq5to1gv46j9oedG+CDnLLWZlznphX2j1PZLi1P2WkF1mtoVOYk+xGQyrBY8
a+LfE0NZMx/8mFvLWJWz4p/6rPFXSC1HG4Ur1pNJXlUmWWUKVmZf78O6dH4gmZTsZBzOQbZmu2aw
8QSM2YRdtYsNnOXKKa7ytWWjvtJZ5BrtxkvYGrdp8jD21KqR0OUp3ajrUdcRyRJN8VtllfZB9mU0
RXCT2pKYu6+Sw87olQ2F6ADZl9R+Sb8qsT++FEPDL8aMHs1arx5JTVkv0+xoZMJ87yAnddsxVmbh
UxgzPOSfqRACBHAX9tSWJznM+JI0LsbeWY3E5Fh4yEyyqshbc4/3QgrmeMDtrUvUFdkLFLeDdLxG
mVFcJ6GYlJh1seHkUK8So6YI5/qgS83WG3eUi4Mn2aitufVwRD/LkY/c7Vm3ta0cyZsEFhbbmMA+
8NLPlpqmxY96WL81YW0nB7+In2o8T7FFfp/APQo5xbMhlg81iTRE8EiN+OGrBRv6oNVsWw3RVBEW
b/wShp0cBoYR8zTIrKWVjP1GxmQzqD304lI1KQJwGX7t8bWMlXgLgKVeysvkhB6VxT5s4aN4GSdL
Vy+/5sjMbNliBjvbiyyEHd1Hox76X2OCN6U+6NoFdNOILnihgEasEMvi3GHHVNsw0j0opj41i2zK
klMZDMlJdWPGsntvzP+svodu67CotQUNZCnFZisQYPGkuZdKYAqGabL2WjJ0C0NiErCj7Je1ipaM
XPx+ReAE3kWO7lf0bOQvBenpTrxOQiQONgHmuGyYY3APnVHFGwcX2LexUjEvx7LYobA32fnNDBxN
ij862lCjBvI9r333IEOlVIB0hFShHMtGNfJtYlrfITIAuRK4+CEc11g66L8pcw6eFgTv16GxC+zA
uuaSY1G7jYOSqhiJ8OUNZG+QD9dy+6Uqp/QCTv+1rhWqC7jsITQbOVe7qJ6dzs1OjWW18RI6XMUf
8TU1W+fa4dL04EXKSY5Up6WEENV7MEUVWxcKtLLXix5E7RoGbLHq4/9j7DyWHEeyNf0us4cZ4NCL
2VCLYDAimJGiNrAUVdBa4+nnc2dWMzu7bt/ZuLkCyGCQDvdzfhEUOzIfX2NNuFu8SP4UkgWiCgN3
23vt0SRjOZAWlnN+G/7/7bOn9JWjU7JXFzwKdTvkzn59Scu7+OUHlVXT0hrvsbBxt/wv9SsOxj+z
b35l/bWQaj/WqNyQAUKSR0pkPEHymh3O/bV56Z1krW5y70sspGlKL/yjSAtyRsZCai8n2zj1VrmF
Zp+8d1UR4naIkFgh+uTdSK3xXIscyY+EZbiHBL+dhqy4lo6TXwtTf6pxKjurlupHaCS/mqw2/MjQ
93r0qSkmHu9rP+Q5Goy9a61UpztEhO+SepVYxrTGPhF7Qdf3jEsZEmLVIIgS/U3zvepbusaaV6pa
y+EYgC6YcEwY/D+tNgP4A1Y9hxvXlgg090OXQGyMOPlbxqXJLcaL1ktWoFrMbTzhcAfyuM7PwpsR
9Y84l8sW4ff8PEvYgGqShWSeaqsR1akKde0/XVK4c3qscm2nZQM8AoLEr4t8HntNFhAJSKO9EUQN
oAPcKL0gCvau0mXU/W9GyFOVw8WR+EfxMUgJ/ULAip/UBOzfv4+jMTzz2yFVZrONLwfUu/lvPunY
p5YwKpFWQ+OjPyhSVyRQyRTDdDRF4zwllvi2WEW1V62wJ5+oato0Q0WtjeBb6cefFg1pOEyxzc1i
4h7Sak75Fo/mn0hKRtsg1r4LHyZnhtbabZwt59Bm+JYUtee+43H41o51fp8hcr++hVbpHGDcoqni
+bfOWRwpHznzLYLsguzv7GLdCbKgdJqGsEmTvcyt9SWJcalUDDmhE4xe3eu91U9rS5vntWLJ/Tp0
ryue3INBp5qqiHsknkDcetsayY6zi+PxmXj3eA70EAi+LH4bUM1H0U8uvwN57aOwdBHXq6zBh8Nw
+PwqdFRAkLSIQmIuIPf9rXVIK5RqRFeF+8kn5oYYQnpLnKHbCb/2zsJGjtgbpIOqhZ7XJEZ/ZWoi
/EYUAuOFamUUiD4MiRWc4mYKVlZvx5sOdjvHpQz8zWyEf3REhrf56IXGuowT7H+8yEZ75beqajtp
exuLBVVVq+lPqssYR+Dvqp030pZAVUNf3kNV7xN+v90gb/DLK0k56cYamw+L5/0Idcd87UqDJXki
068QJbLfBGv66h8RsSGTfX4UWa79bIqWQzH2eqRZ5ZTHwD9N/qc+3633wG2S4//HpUbopWvTwhCe
FPeIenPrfQDKkLGXiOrnCcmx45CP0dEEtvQMgyvZ6pGfrPoqmDedO9lrPJ/MjV54EGRJJj+P/Xy4
p3OIDerbHBrFc643BhKM5BKHNrAxI5OdGupQT42Hl+RE9t4hwgEnxe5ealkYceOu9bgMgXbQVIl8
7Dv181SXV9VS/UVXuvthRvnYd4Zguk4oa0fzrN8sBOW3VW4ZW37V+g2Sj/ts2BUMuVy/qRnkGf5c
wK//7LKyYT+GU7pRM1JnDF5LfPTUVNW12HzD+TyJP0n57VJudTK56QHKkN6bv/TpYocC5HhUXaqI
Yxv4Cb+fPEESo5RFjCcgGLn8q2o9+geplJHYmQmZ2XSIYKD6twkIa6x/6fx9UmrOHjEzP9uqSX7U
t9VG3VjNFMH8wxDFX2Ygyn0ZmRzTJvjPUxO+YV1ovrTQ/GxlJmJ64060TrTqzN5YDcmmKqf5Ta2j
iR2gryn1Vu/L7BhAEiG9ODTdxyg0l12F8TR/c+h8yG3tjZ9pjB/2YmG1gGBM0zX609A5+YZgSvQt
KA2EJXOfOIJpbFEicE6mLEI0LTiPZVgKP9r6YNIeQ72C9i0nkO36OVU17a4ON362STjYbCap6BPH
evLWCUJJOJ9ohyQRAyg7HRP0KPCu99Go6nBn7m6qpYrFRi1J3cQKgUz4ABG39dByLloG0zirYgxS
Y5VA/mqR/L2IpLhFCCjecJEMP5AROqJlYV1VKxlApCZEfPbTVJbwz/wETZNx1ll28Kc48abDc9b3
2r2pav9jn7piacVzVGPHGOO3Ui0TpFd+VZCRprMjV/IwrNhCDHKdVm1Vu3c+2siMjWc1ogq7W4du
zxkmD74kMCFIeQTQrwfs6XF2CYxyXeqYcE2EBcbNADpXWwgwKhBvGmBjZQEHCurLPfaCvdizgfDt
8ZdQzL2aQfXeaMvirZH4+AO+tr1T6NHqu5cB/U8KgzwOT9FhNaLHvDXIrxX3GY6OQsoKfsGy5giw
rHv9Q400yqldwDPenaksyVP5pa13/hEF2uhg5C4J1LqsKEtV3uv12MbnQcLrcQqfkvjc6c6q1N1o
7ZrCXddIFgbHwaz6JzOcHLRx7fTs9SI4zG1WmdhbIeZWiDeQsMUhrWdjW8nfVN8JwA6TqK46qqE3
2x1OABlm3EKY5nYsR8q/Zx68dOVqYfYMwCGSUD5LYvwexTgi1/1ospsA4wm9cvuYjPbEzymqLyyr
juVKdqqRpbeLg91YtywrURURcfipDHxSbfr8Ye4QGonb1DohjdSveRo7z32AzDdHq62ju/bLIhUc
UKY11nZT9YcGxOqHAbHgYzK0+VqNhtoYvvnIA3rkR7A7mfYqhTuo1C0eKqgAxeH5nty9d6qUr5rU
xVqyscADAehy91brZig7EwC7ktGb15XZL1vVfBROF/V7O0BRyArtGVXl2T74aOuNqzmYOmwk/C9O
usBp0eyDMn/+pTDD7jQ6+H7ERVF8Hqsr1jOkzCRBI+G3yjYwZxE0yxgXA72DYdlCAOjyw3/HSJqG
/RuxWxiA5HxfuIh7m47r/iaZM7p6R8i/0l8d15vWeVPNt0zH7USf/W+tcMt67dgph/4guGDnNd0I
+Y+7pQzZs7nItmi5138px4Rnb+jnL06coDTrz3+p/ripjQ3Z9BwE21J8jsWr6iYVZh48kQriS1wt
ohn3+V68EVSono0Y1KHqHytrBjorOLxrCETOzfA1KHv/Mge2B4IZ+GFbJtc0flnyNLjEkeNf6hGD
CngaJ9VCJdvEGVsO5O6MZStognWmaX93qpG5t+ynyPiqGmVpdgAEERvRx2U4EO9heZcSV5452vci
twvWisBZto8+VctylyCndNWRczO+sHCeJdY61reJbD3m10NBRmWedkJCMDDSic4Kd6GaeRWyKjza
qqbVfcEBV073Yc3vJguCXGWlRKnJTgAgaIfVYE1IGCIddq5kYaDGuGXTiqill/3dVwXlcJ9TA1XY
+xPOJvLl1Z3VKz0KsL5/v5FBQjl+eWO/DN3fXvtnmHjaUTXu8367o2qql/rHYXVh+vjLmz655iOn
oVYPZoeQzp+xvP/jLuoC1bzf7/6ODFHtUuzAD+qV7n2/vG01//5Rjhn2LOls1NvMGrsFEk3iXoSG
f3pqOd/I2oQH1JfJb/q53x1gnX9+zHBStFE3ct4AZvagBogYWfSNpCfkZL6xY4SzmX+/1f01OrN9
bQD3rMl5hiuEIYZvPE9+TMAZbyMZ7ePQR0DQx0j7PCQIVMkJ9YQjV19p36uQULIu+fMCVDju4j0m
FLKZVwGSd7OsGk6QANGdUfmVJDJVPDhl6jq2T/hJP65Tt1j+dZ1q4pa6dgbT4ZDMocqST3BVG6v2
uXInEOxSaubR/5imBlTz0fdoPi7Tzdg7GHCyHoOFfC3VrAdNP+aYLU+t02JDN7aXGt73HM7Rk1tn
M1QA2Se6aaJqEM4YlxahOULQ99n3ScFEGiQI8AIvg64Ga+HML05Rz2dvNGaCWBTDjHxP6Yyc8//V
V7nZIuVGXgoRLvdpRR0geTGy78SIMOeI4Nr6KuLOT1Ge/9qnhj2w388xHlgyI6N6Ht2BHJv500i+
gyeQd1PTVb9qpmP4VAtRnpyi+hL5zrwrFl8/FahH8hG0uXFSheokfmGcVK1Sw2TRfx1WEx99vzXV
dapP3WbOWl7gcVs1klia/b+IJjr/IT9m2OCNXakkwiH8P7BIuEDWiNwH0yug9vkL5pTs1vspfQJe
QFJnDt4VO1z112bokNWPv/SjcLbK48szRrTmg2q+GlXD6haQDbUHTnFS1BqXS/1cV68e3pLNYpvP
qhBlqO+illR+My5Nt0ozlOvcxW67Vdlz0BpGzI9MVINCLfhyGLOwACbUoru5iO6uNY7x3MaJ5+70
UB5v40Z0K9VOQQ4QmjGPZYwt0eT3OptrGDMJ4gov4FheTd9uT7OYi13t9eOT7ZvmSScTS6ArENDp
Yr7sVQdR0vOwjaVIM0CE//05b3j/8bkLHY6vbgk8pHWpuPTvaj4Zm63MRD3xVTNRyTaVcJhW5+WT
LwslIZZwANqlOYcZ1eTo9Le42C/T1ZAqRDGcW1JnWxGEqAb3xtSc4es7HxqADL+5pIbSOhX/lWS3
1Ggby5YqfpmHoyxHW4+kIAT4JcXXDOB/vrUgiJ9azSAzPgU3fPvGyxD3wYoFtv6S1Gm/9u284bzc
9e8teNtolLTmGT6EU0xXs8RNt0EE+qS+Pkl9CnDx/dQFdgzQqkUeP8M5TnSuD6Yy907QzefPY3SK
sI34pPnWsPcjY6O1GfISsmjgh1+Mt0eHEgXwpIjFo2+Gj7Z2Uj/9eeEszqMUfVAz3KiD1j3rfvz3
fR5XB9gc9xtzcAp2GOW2B0ewNtscLvADdfR7u6o6UJbFO/QopHZcu11LDOJGxVhVoQYezV9CsKpT
Swm8BwiYW1P0dI/S+rKq2vcb6NphXMzmrBL4yYTLkOMk4yZdwvaqClTY22udoKz4GFB9avQx0EkE
gLqLGujQHUlhi+sHAgTWJzRkx9PiTA4gOcv8hG7YTBQmLtFrV6PWSxOW9dUak62lo0MC3Gp8ftS8
rMMA9t/7HqOqZozG+Fx0+T/P00cHGmhmk4NqohxqEJoV4zS5n20sk2Hcs1H154NLUGk7KzuUQr+Q
RnFu8ZSHlxFi2lr11wLLHx4S6XMBHf5/QXN6/7FfJ+ysC92B1WT6nv+7JJVAVqnNu7x/zbRshy1N
8FbZbodCnp5+Nuv4L21Owh81RmC976JQ7nTfSqPLMAivlt3ikQNfsvZrOHnfElkBAPktTPX2Kzvf
e0XNsdNwWzmxs3Wk+pgw9atf99ZFteDQOweQXMnaUFFtOdqljolu44zbLxpn6xb36xcLH42tHbbN
BkNCHNjsOXWfzD7EioZRGHrRnt3/jLxHkD6FOhbQsSxUM8ZdcdV4S7zL7SmEgejmz9U4lie3cMtV
38Xdm7+I9m3UenNdN/UaGtd8QQ7Y2Yy92Xy0arAClVkGfyYCB/sg+giIFBJyjDKgQMda6OKUD+gE
qi5VEKuP8C78uw8igHbQl+r50fWY++gz5mI4xEONV1vz/b8v2Xf3+RLX+LI4/vi//we+mTAdxxXK
6Egu3r8JsFWjHSMAaBavpH3JZVqJcUFjoFi3GGbz7+kMQhy2flEDuRcNQKb/SMZ5gmb1d4EhBHbj
/3N7Tj7rTbicUux9127Vg2tbmoNnBcExirL4kmpdOa5+qQpAwuQseDtRhyaR1HwpTP8lkwUOevWx
8tBMqj6PidUBp7aQSeKLIIlzRCdrXCpXRoddniOyGGd2o73MfdNeklSUrHRaxC+LphooDXvnkE/Z
R7qlfWjGUYd/lOZnAyPqdzfKs02bJNdgdJxNWqTLre7a+UxAJEWFZVxuVeUnbKh5MwpnptBleu4v
W87nzlpPcRqOX4Vnht8wrCu3i2b2G6yaoi0kiwGrYi35XDc40mA2aPNoL9tdj7LjStQgCWC82fsw
ND67JKOvXjrHq7byJ4KXs0ts2fnTNeILEXtv0/mpfjKAHl0Dq/+DmPFomPlbEjT5m1/1X3DHCFf2
aB/MMcpuyMNGb6JeLqjPvDgg5rbgEL9PSZpB3y3TXWDO+zrF1IDgsbhG/V9C5tSxosL/wptha2Ie
M7mm+SLixHrh65oc2rAVK0s2i2FaXiz8VFeVW0yfDPI+O5MM894xcFQMrXwVmKIPT6NkEicA+J+C
xqq3eluZpDZebTQ9bn5dhe8W2XBsjJtbqHNuylozORpD6+2QD2iRbR1xepqBrJyBS1+HmhM7nMJx
hVFVetXb4D0mJE4cyrPJn/TgsHMr/gjTcT1p+fQZ/Vf/OMTo4almH9uY2dWk2sNIpqBBgrqEWiJ/
Z0UcoyrPDq69k2pXVetITqwQAoDBIgdKxNqqwEZSpELAMYywkVBFEP5d6+OO/ftjxEjdD17WO3sM
bfBlR5awvrRm3K1tHg1ErdMPqKAX+6LLEIZszSzdqWo69OW5cxo0Izv4N5BzkERzB3O66gLrZDwP
XoNGG0+qBdKvcAi2OuTJuuZStCzoK3TKVnZTT696OGbPc2y9oshQXBMvhfcyOTNCsk63jqoWiW2g
WZflX8V9WIvss9mAnVMDKXjdlVOn1d5vdZN9CYWZROUpDD32ILQe/aoZj4F5WcDBo72NsqKLpWJM
LmwPYqA6A8x51hGPGbXFPhMdM69xyqnELXH5WjzM4pFHiI8l6qVviYbOSmVrYJJpTXKwasAoPF5E
1P0BBB9qKCPJpLlrxl3HQwBXGEyDF3WElUWq1FBmPRzWflQ3iJoZeMc24V7vsy+D3ZMpjkgnJ7jr
SRVBWTSwV1YIq8S7joxL4rnOJy3R0+NiGjjEjPopEjwJOGXfpXHnFg8hD88Gz2k9HbsK4YEIDEMC
jTKqG2lTtnVKV+ej0tI9Celyn+fF/uFOkGrNVyNopqNipK3sZLSuYUmIvZhXNc+Yq1mUP0iOpDsj
rT3YFpq9r+1vyxBjIxAtTrHx4z4HIJb67Y4Te7iP8xqHc7R8LnFbXhOQ3m+cWuZdU7v4UJZ9vrGF
hTllnNhw0xF5AQb41XKgbiX+gA5nr4/QddP8M8onEvOFdg//y+9j6JNmRm8Xby0ZzMJNl7hBtZ/T
SnslGY0aR8G+O8N/7b0zOnvDdyheLcVkPdte+nUyguoSV6G5Q+cz24F9+ZB6on+bNBMq7WxwI63n
eFMTzlS1LjXdjdZY/rozJrGDe2nsGju8+QiU3RU0B33KDqInsI8Wnz+9oAJIvMFd0qe0seyt24ME
m/KBWH/pQMTlX8ZBECH4HCb/wZMiAnlpTuduRgLRap7qztrgcuq8aHFaNNuhIvHXm6FAVmBACi7M
onUZknmJQuvq+Uv614KGHxxuFpBJYldSCVJp3eCbFfdYYuQAmZOAn8QuySsPmGYDEN32s3QLPgxI
FuyQOa85qCh7iLZup53n+V+VuIEwGmvToaBoYjOSlkW86jVbAqw0J7kuZR1foows+eR/moOBV0BS
OH+doKhfCz85LfDgbgB38UVBI8SyEYjxpboMLpvOKZlItacpBLr7gDAwQipRyAM3rm0bD/GUyhQ+
3jHuKuordzNLh1Dl3Pkw+Owse1kNsaVtVVTIZfLJEOxz5I9uqlj5CkPjcZ+6+YfMcAF+5f21Nfv8
A0kz+dBkgZ0sJBRWpaZpu5rs3qq3RfJWsPRuLQdjUNeorWsya5iNaJaJsHRW7fKqCtka82AXyxwc
bEO8qBar4s9nfYXEjedWZ/4FM1oc+InkKEGHQbMXJrZoRKXDT9Ybzgj2senQD5imxFtpFXw/N9I3
bhVBDZ7QHt1X7njUI9M5uazjJwRNhxWIdmOjPkjbzAx/O3mi2/73rZoKkv/7Ts3mwI5CrEXAjv35
bzs1fZpZ/hurfTVrNMzgBnqnSTrJqiL2sNgjCTqAU3Odq67WAx8n0FejtfYWgFsQWXp+cCWBUBXC
aUJQxwV4T7pqSSXM6/nSGUlyHgDJHZwcZZZEWqIUVWbsHBuD39abgRUjQv8+GKW50yPdHt6mCO4Z
GlyRWTfox1bWm+A7tE8jDf+tBq4oxtvObmxyY52XXfhq4zBT+87GJcZ4lUj0oa2MF7bv+os16wYI
OPsbEUz4HBqbOBgcL0OS1S89e/09C6nHQ1N805syPywh2LKFnNIOU3H+8/wBW8eZEnYxh44gS7hq
lvQNW3H8CfKw3EaDs5xaMS2cwZtRrFXV9svl5Ntl+r9FoX5XhhB80pZFJMR3fOx1fpeznVIr8LIQ
+A+A+qMbLvPpUYi5RuNPtVPbnU+xLB7D/9gXee0ptSNwd56LmaOTcpCxxuGQTXn8lDXBRDTZwPzb
ToxD5mTYRXFiOtSzZp5btrAHA8ld9HdC/1CnHlSihRh/olspBtJLiJ6tNVdnhx0NNAK92Ko+y6oz
/GmMqjr/3ladthzJcOkplzbdDexodoFFjngkWPHcy8JLM74xasSc1mFqBy+aL+XO8+jq4X/6OmlB
9LpExhv0Zf0MzDd6HcldPP33X4/B5/17EorDrImXq4nPkav7v7sc1RrigAXCB68+5E9/xu9j6YJV
7HaYL6axh7ULNVNG5w1ZoJ5J6sTOzr/1qxlizO1tNYff8srZi7DxnuIp8J5cS/eepsmeoPjJaqF5
INA7DvSyZZGjHFDqpAr4Iz+U4Qxlw0S8IpzseY8wk/meJlWwscv5Z/MxagyOeFfNx6gmuBbAfBL3
7wK77dKy5s8uvgFHkHwnE7VunvTOLkmXegsFtHg3MVQ7jCNI+6HS8/e26RDsKyDSqNGAgMATRpjx
So3m89RdJ56darACF/2W+9h5yysFHOr36X7ZPGf5PpuDAO2SAfbaXqUEGrVS+AWQAkLUjwSBegyo
GYwhmW9dVKNY9K0vtPzIF84Y3yPN6g6x6+21cjJPVuajSdk4vZ+v7nXVrfeleepU769j9/q9hFLE
fsc0253SzwZ5rh0Hduqlqbf2KXY5gqpm6WMS5AFvWfGLtg4a/hVvGqLsbAH5iCJJqoqbCkUJxwCf
BuMK4hSRYcs4G5lrXzAAKI8x4N2EOLHeYZCGqbG3DzH8eg0MirnCtt2rUjDDYSJiBP2Wp5lv0iYO
86Otey7kzGAeToLtqHZzdbLnvizKbCNm2Ctjq90mx9JuFZ+vie7Ei+rCrhQ8/zxZezXooIh5qv0U
vyZ5QeDwrM/f1JCZzOKWANI7JkHvuoQ8wNgQhzKfSLhYB6dzzz3qLSenLtnBqSqMfs1cg4CyTjmx
513Yj80BGX3w3Qq63Y4G0eUp3qsmftXGxdb/Yq2rn1IWh3shejxNerFkm0b5x6iRe5XvHQmMpeFE
4OTG3mnZtydw7IAstT/Q686/60gMOKFXvD8mYFvi31B4+acJYTtn7Frzj4GLPmbI2ohBT2W/I1QF
B3o/Jl34VPnWH7Nk0WVlNKxKdwF6Qw5mXy8kTFh32g9m5AwXp0xIk8ftB1XoxRn73PGmGmnZpavO
i6VLspwej+k2hnO6U6PsZMOTbttA9brQ4dlqFFv85bJD74EmaCG8vhUmq0BZhMUPG5MpvGKyr4m3
IKGiteEzNyaNqrHh4Fm16jntXMsgdGHKje4hH8lJtK1HVKKb2s9iMG+4bbV/waRa13OIRGhuLKu8
LK2bnxbJJvKDzey2cARqDvQgXJu92yIGD5+8g/Vn91sTS/CrZxsAoX0EyOaoPQm3RgkvrNpNLXGZ
Q5G/4Db6nR1ButMW/AyiwE4+ira4JfpzYrflOkRzbo/IfPPalG37yqo2Eeaxwj1mxe3r5GZrTkKw
63jCn/QanTu0u5E6Ar7YNpmH9R6YGq+YnyGMcwyEt45f8ueEk+u9R42FPay+Iiq/JWFkPCWkW3oU
J7EKN5GtB1lkmqSpDP6xl1Gq9IBTglcmbCy466L0CNjR2UnJHlVLI/hnhg5mU3kfxZb72Zo7cVB2
Sg+bJTUIN+gzLobioPrvvhxqHr/VL4+rENd7S/2B1Y+EGkhWmR1XOfEAabWz2ztHDCXT1eK5Bifw
KT6kuZEdM0KcL07WGJxN7OQrBjG7dvS6PzG1/TgaS/zJW652ADPIkq50yzjCa0Oz62Y54A9UH6lW
5yi81F1b6QtmK8tHR4sNPkYWPk2GuOOsr7dl0q9R3M+fax/mmC8c+yuPQx5SIv5RegXy0lk8vw6Z
nR9JrPXr0W9eBl3zAKzWM/smzWo2kdOJXVQi0BVJ5nouqeqz+SxzJFcAAi7mRxkoci2Qc+UMVQSz
yF+SmBlMc3tiSm0F0mnZhKjwv5d9sgX+XN40Ix/ex+QJXkr/0Wni8bVc6rNquZ0eXFpouCsNJPtH
zczcU5qiNKiahbA1Ykc+MKbWwakOogFkG3OqDloWW8/sh4eGb3si8p/uMaVNOn1I0INS7jGqaJKh
Po2i++F2hKfWbuf5T10QntVVpvShcTLfvc7TH3NUaeO26X2ppg71TABE45hUHUwPEHdtaN0mN6P0
vSntAkZ6EK9VswdQ9iTERBBNjrpj6V2H2LioVsAx9cbz8j6mutIqWel2lT+ncX7EI2R8CmThd8Hw
RGT7Z21ig45kaY5x5b/1/9Pc0iuXTe4CYvunyb+9hLqBZaMgbFvZ+XE7VVNzq9Ae1gBl0mFNbCu6
pRi3reqB74vkbkH1N1aCh+9r4GrRkf3RuC+mIf9gVMTMS7OYT8h5i7UyMXBalJVq8DOqpYoxGuJj
UyBgY8Ruts2CLj3Cqi2fG9SpT202rfTBts6BzCE11QL5yQHdtYOh9CORuH+4gNi+42ewbtv6r1Af
YcMQsfhM1Mp+ElPf3Arc4g4d//z14pZ9te4iaxU7TvtagcveW0lUbwJ99A+ESYYttM76C2nmTzww
BX7oS3+dFv27SMSms2D1mZEu3pHb+IPAKRwp6bkA4/eLGnu0RvhT/5qpxkYvmYClodygAnsuqEqw
KNP5EfHLsiVNd3WEGGkRGqhTGhCTI6iJV63Wfhjg8Qh10fXox+1V38AEb0GZMYBgJEu6078iADq8
OF0+7QniQ3DD3uVF9alaVZynFqPMR3ePHgoQSx/8kJyqiik1qlPaBV9Uy5R3TPEDXFuJX20SpE4I
arEcbbOFwLvj+aRFE6kkfB9qa7LZsI/yrTFU85l0LxaebRXOZ9VeZKdqxt3wzjcI6wbZ9egP9eGt
DKDP6IoTMJK1OKvi3hZZ0+283AbJyWtGspilorEqjBqGHvIS/VYNgAyUb1bOuVfVpPv7/OUtq6oa
KouMRNVYxqtUjz66HeJgjXTEAmBQPFkq0a2qqqjkiBpuW93iKS5itJ2GcuNKcR5hvSToPr6AQYhf
ZpitLz74wG1lwskKODxw9Ar8XWzAYXrMGwM0fecR92DVpy5zHexF9Kk8YvNClhOv9I/oGPj7pRbJ
VjXr2Eu2kz55e9U00RhZk+dsz/fRpvxkE2O9qlZr2ghyauOHxPK7m6VlqDjZwTaFJLJVIgMYkYNm
KHG5UiIDmWFJhRK72Qdxaj3jzkHR6YIjXLjv84C1+IGPqNsOyUvwZbtfRgrDF+cQpzI1r9XbBJ+J
cD9GVbT3Ai3+GDvFG9Jszfdx7v4i/mDdZh8vpRYZi33qOVioucatUx7RVY4fdB5iFH1vq6rqTGXn
Pw4LK8JdWo2r6Z7Wfva7MNmp2Zm0ola1R1GHmYMyv3yt/3m4Ngp3j+CreQs3PaI+X1kZ3C3pNeuI
M8fwQevsN9UvBoFTFnHy58kdxudKADBVA2kTvMJLBevb6/oxcbFLXdJA+wO7tXDwu4vaKJmDhbr3
qNfO3k7ZWdw3TgLjm62P9d86rpgZFfh5DhmPTuUfLgvVn8rBR587NJD4Q/P06GqkX/yjCUztr7IU
7V5drvof98BcTQpPEQSdkz8cMqJvneX5b/g4lVtOc2LbOaJe4wnbrgNh9LdhnL+iC9M/qRYXIOWs
p+Y6am2n4oHJw1QTb64bDdCHhnrTVzWQM3mlfLBckrm8D6ouDM6gbGe9e75foA3DweBTWiMdWL2U
47K+HylNXKZWgdOT6cU1Ff1xgMW5a4WXWgA0WCGKEoLgpK0KP2Y7GYjxeJdfVX1GUkK6zWX0SOZ3
0TqILiAQmv1QAmrWu2i42uGbkMuiLgtVgw2NHTHJjf2jT7eWedM3pX70Ggs3VRD9T00Wir1Zdu0l
tJcKjXvhX1DlQl5/joZn0nM83kB1XHPNzQnXG8OuJ+Vx8KMpINw240QydO9dYxofcmefhl73rnoQ
2cmapv3g9MN0KPIEIkW2oOIYtcjsGOt4Ge2/as35XIup+myDel0P2dzD9x82ueVo+AeWwSHqzfg1
nyBdIuI2XCo/Kvd1L58iUj1miIKtblTZl9AMjG1iVN6pyorh5d9nWI0+8T3HEUSu+I9FvWx67J1V
27G8EW+S2FoHs1WuYh+bub7DJqiLsQmarB7DINlURStrWeJNx474iurCb6AidXpu0mmJN2rfHWo8
Ixyo6e0u9xwgWq4+IHEsnLOJarxsBGrrJGu+3GE9+kwcDtadXTeXTqvO6jya9qgiN3buveqdgTiR
lg67IkqCowfwaUXIWX+OfXHXZVFrJCftCbHWskOUiKCBkm+xIVV7Iv7Z6Nt8T7ZGW9dm0219qCTb
ZmrsG1jEunCGm2oYHso/uaalx7DSrBuqhPPRxrJypUZZWDjl+dFh8rwYW4fJeKug6q9Y0PPvkwPn
EM26P0ev+uynaf4pzGJ3Q3RZuwR+3Z20FuquwM/+rRgIBFWJ5n3D4Gk+6NNurkofsTvXf4rdyUX4
SbYDd3nrkCM5LFrdNNDM6ZvKyiTkNYgO+ibf7SSef15oWLUT7OC76buqyBBkVu3YiCF121EJ0Ynw
TJJ9Q6EGMRBPS8kxxvorXAkESkIj/VYE5bew9xo02/4fYefV3DayrdFfhCrk8MqcRFGikv2Cchgj
N3L89Xeh6TF9fObcqZpCoQMgjUwC3Xt/e3143ApzKQPM5RxlZi2xbydeO1ajwcAJog5iFe7OchBk
mvGsZAQzSq/SDq2ea3s9isgnka8/2kNfUvmehhTCBp8do1OeuMp9cDNXWcj+nngPm5+tOpttjfNh
wlPq4LnTUwgm6rGILO+xbEFlhFMAWsITaKqSal162fzFaKcYWMNGrdGH/ezyBmUtZgKBHJSHqfXj
iwUlKzGClkra+dImKeNdkFswVOebyMM4L4XNnP0XqeccM4xSRXPuuPxDygyR7yvtcSrUAdKFrz6N
X1tbmf6ag61/kXKNNt3EvxvkpBMEDIJ9PRWapQZ0i3TIp1H1p7WFZeUBLUt94bXy24yq0Iddqrfz
n32sniKeEEuP2p6N5tZYD1qqgZs5to8kRKk1l8QSOQcfp3LR+M7XsgZfb/RJeyx7EBlwn2nfOofB
KHBbno+KGH/Owhdk2mA2/iHnyH6qecdl2dvOqp8UVhYl3qiJEGybR3GZQNIspnYKjhJ97cDXWejY
bkKy1bQXRS1Q+MKM28pRy0U8FFAPseo7lTdkDltB0vstN1zBGfceZct22n6XUZk1mcBqbu53lvAE
hjjNg+GT+ZsJKc3MRZFnEqWCoaw4OoK/xH/238gp+KlgIa0bh6Rzfww9BE6gMDOPMgfKh6o9X/kJ
ddO+bcM2ng+UIIotuauJNzdwG6JBRXYA9vt8awL8NR8q45wGBwJ01Ys8jGbwlge5+9DMXVrQk83F
02ErB3lOaVD6a22O6GGn0A/B46TqZ9kiJI2lAuTNaMzUp9yMmdCyusCfbqLWgcG+9NON3aT9Wo4C
fJqOqWFTgzSPUgTlPavDN3mz1O2cXRJBJkmy7N2J8/ozJXl8NCm8fnG89oAQfB9FU3TuCi86G3Ye
nWVTuG271FSMFAx0ZIqjRFcthDMUEpP9WnX9aqxj52tmIq0qXcjw1lidWKN+JXqWrEIjbI4K5JY1
NQ/VezW6j4niBMsg9tKd6AOFMmpQmrsoqT8LpRbnKNbok6fw79ATZOkbHlkXLJLLnWn106LwPFhQ
JlzcbQjxZGFnWZduTQ9LJmH1n+RnRTpA+KTWVl42JJt7nxa3+xbnz7PsqsgXYmcG9izqlIToWaRt
mk735kR08iY0VGxuUmRUUQff85G3Vw3G8ZV4ypdG+0jTA8X/3rta+j+SltUA5mLNxtDiboO/Hqt2
X/OxjrWtjj8mh7DugiUereW/ZCDt/zLrNFWb/8igWGi+TGnm+ZtZpwamsw/7tn7K204s4mzyjvXg
esdyPsgzeQCUlm6sgb1SZtRGtWhs0W/MvqUS32+RC8EvRRGd+XwABhZ3BPDfUwDOjll/WEVCNgTQ
x7Ubv7XD0H6NRZ6veEdpq0QPKQCav13d/P3DtI5nbw/WxQ8oMpYDdqDNFKN5joa4pivD16ir1Lei
yrdUS4GWkdXbt9Mg8KODV1J+tCjVKnkWE0jFKfMu3ewg5BRTvI48m6zW3NSRaz7mrXpQIzeHlpQ5
FKll2viWW0Bk9JknNAjd2DYSydMJ86++Edohn+E98lD70W7Kx5gvnFv9S4GV9d//MJZlax7uJQ5Y
eUP9g73ZNvNCAPrnE+ot1sECrWZjj97WIo74bLgqUoqNMZ9TmDyQD22sLTjXHmUITTmgmhBbTUFp
021K7Sub3gi2nlWql6yqu6OdzBXefrQeLby37ZTtKQtp7wQlRkP23kDtlu0K0MshHgEcuMk8MM/J
4sLwN9XUb2MvCQ6Rmo1bhL3XEa9j1hYtORA2aQbloSfZZcTdGubEgNQElUCEdfhhMEr2vnNTeFl0
tfznsVO1bau27T5yi2/6nDAgHvRONVnxL3pYkod/5g5NB3ta01FJv2tQTv/4A+fqZNasLQv4M077
gKTgB0K9fiuTSn94tMpmYnU/NBCKtxlRjoGr7Aeyly1ao0gOLqqBStOr574MxUuWkbRp9Lw9AN/P
XsKWrHllUTgim2mo5A9t4H6SLXnBfPnYRvVz5pKVKcIGsaa+MExV+5bqGJA6fjM8QgsyD/hDpDxM
hfkWDvFzojXxdyWM3oDmnVHCqawVQ2sdjw0b77Lr34oYwVI8Vfq+oQjvLeiyZuG4pTdnO/q3rE8v
pWinixy0yYTomWO9hOybnltSEMfKC0aqz30gv63iE56cEkpzrUEpFnZhe6tEnTMBs8W0F9o9oOTx
QzpM362n782sM5CYU/kuuyoDW5qwLb2FOVGiPvjJzkc9c5atZAgyzH7dlWyxH/OfMpUVX2N6WE3P
83M7HsldOubaakPeqpCkX1Hw1yR9oukSq62zSYOhOinI0g4ulnY7JxU2r1LQ3kboFc9A3LQlr9jh
kEyxuYz5ALDkt51vleus3SHJka2oyvzIa/6yrfxzC9fzY9Scculh5vVcD4a+7lWj3iomVXZKH/Py
qT3//X+eKZ2p3Eb7f3le2NqsFfkPLYllzoUaVGVqFGS6fz7Jx0yzFD8z20vqq2TtwuY8GNSUNLYa
wcismzPZIQ2ZkSCKM+hoaakV6/VtgPrEFqFOynK+pFJVbVHO0210iLWgIjZv7WPfOMmhH7GkmWqR
v3gju2MRtuor2+cCcziAU8spHuNFJCZ3N4uSnYXi++m5r/gSzBzEFFeDdWK4bNsou3IWPKkh1nk9
cchI8Q66PqfWIqbMFkRYcvt7MdkW0zAoQlyVHTzPgiui1kH2FAJQD8HIPqZJ6l8jlhjUW098Hkzv
KhoCwGGI2ZQcTKp62Cd2ES5l07Lz8GrXp5ZkSrV0MogrZhTZBzlYIlna+jhsrTqDuGYf6SgFRRpv
Gvhpz8FotsuoHMN3Yh3AJIkTI6mQBKhUHy7JFCnbGwVKH+GQd16LH/GQpIsyio1Xix/zYIzi9+Z9
NJvq6AG05Ibc1+sgTOs7tfQL2wrMH02pXVvMoz+CSXWXasw/4aiNRF2LHNecQpQR8mPb36V9VWQr
N+v0pa/oUL5l25Ebqqi4NELtrtN0SWZYmTx0tn3Jq9g5U7c6vlAkXy6rJmj2oG9GIEWQA/o6Kddy
rtdPzVZEDvU5TQC9uM1fS5dCKJUH3TdKldcer0zcfeoIfoU7fcWYZ2DX4xgv2eSLtanAobXCNt8X
gevtsPUdz/JOlcc/cVLHP7TZg8sMoa5MGkHsudU5TXIQLqg/BdP7QC35IkvzvbrJ7WM1hdtwtuzz
Z5O+RPr1DWMf84XFuiqqOttdqZ9s0OBP0ha9cnR3ncMXWI1tyDZHtpuIKoOfJuo4qRZxw9s9IUNG
PhgXLy3BLHVotyayo/1NJjWWngu0KzZXUnVKNWhprFwLcLtiPcp/6AwqYayKXpyGmhxYzcevE9P3
old1SCQYe9V6uJQtMXeZ1bAd0t699L7QX5BTo/K08UK0p6ndGHqdr0cqmx4HpT72M7AvByp51W3x
pKVhcXZEj7SgjJRV4DjjxpqbnRMhDuKpvpCjuYZnUUF8YevNoUK/LH4eBqy7Eb/xac9NOz3FCaQF
cPv7seJZJuXgIbUbFM+XxqOO5GAWiMsD7jjVRctXhqAi3k3NpwQp5Jv3jFO0+lb3fvVkK5RGz61s
cJVTFFTNQjaNsCz2lWaytJ9H2x7heUXlziZrE+1tGpJPUMtOfRtkV8JeE64p1sjWJa/XLqatlxay
JFbpjXpOofqTbhb5Q5lW8c4GxHJsrBBta+5nvBn5t28C63GUrspRkzfbpvVBOMddjPHZoJnsChEJ
iwHa76A0e9dNn8Zs1JfUS7nHxBPm64wxjITWfgqnsNpGQUPxtBDtJyPtdmExeC9WPXQnEWHVLvsx
VYUCWbNVC20lvYINf0zmyyNBxB08Qb2TzV5PF9YUTe+ekaEAjTMfPW7VPEeJlV/6BuTe/NmXh7TM
KwhDjfFbX1ca5DyGNj/4jvaC17A4qEUWPCpDppyfx/lUtu8HNMIJy4os3d37qOpX0G2G47rmWQLB
IoKFrCRmftRt1CYW7pK9AXyGAgC9PgRu5i2TuIpXI5k8jLDniCrASWx9rd7YZV15Drx2liBwMBIE
NPemPKssEwZh3r6EpfktctmQzXapTxOQFr/zg09eXxiQyvRmV5EF+uTzLx+hw3u1lGg82eWAWhlN
YEGqY9+ZHTaZRscv2JjTvlZd/TVNK5rEtrzJMR5bb0DOPC+JHEiXnh+rXxDLAym14/hsmopyhP2D
apHwWxNjE/o6VM9u1FxLSjgoQqgOiVZqp3CWJFB+gT+KPJv77k07i9dCJcYZKQ1UZ9Njs9/HPkKB
AuG1GyrrtuSv4pQmTxr/76ZhsHCpvKgDKhjqyyzWQVag93/vxmbrpop6HbQme6Ks6ll2550T7BFe
GKs09rNnRDgbfebE8K7FOlKwGSHtOqnmMquF2Khpjnrk7+GuajGVlDPloUgysXLCvlxKrmZU9utu
Jqzps7yinUUUsl8evNjl5WkVb7I/nQp9Z1MwsnCg1q8S3r27KLPz90bE+JUlmX6uDHNhRVl3CIsR
3715edgikDD0pAeJVk2nmvXYafp1JvuMHKhsOEPofvWrSaccuw7B8sAz/hAFlDPLM90aIVcJ4oET
wKLcVN9LQ38ckGw/2UPaXClF2lUW2uEAFQe0TcJaahl0u8RPDfRrhLHufdncdw9t5T5+RtpYuTu+
VdXVGEpSG3Xfrc25qU5G8JSgB/CnOd/Mzp6ijjalGGEebSjb2BR9ky9NtS5Xk4ajCEGF5MTnJmHX
Q31aGbTVcSJISpE5qQGMuTd2WaTvoZhO4UAwtzPhjqvIJ59TEXZLwpntsqPCZSXZtZQCuQtXUSMS
JFrxljX2QrJrw95TqJ7BAxXFCkEJpaz3RadjjgLsHep8hZER+pTXhNyZN+of9QjpiQ8iFZCUo3/q
HPO1pLLv2W7d/Gw0vrHQUSc4rvIDXxP3i1sMH5kVG9coJhKOfb29NtRMfOnmlR7j8Hbztegz45Cr
+vSM29aPOONDYOCws641o1KXnqJWh0DzqoM8Q+5OIsFXaeOmBvswEwjqGqW5KFkY7Pyw6OGVppNY
on6/ZAF2Ha0zus9xRYpthHyNVNB3ny2VN7HRoGdVbGBVLjLUKXWw6ZsP8syNhp9n2F7Vm6YlgPrH
wH3y0AEBjyYv3tR5ajzcr5Vnsi9CbqQGmbKsiVQtS0kbdGeNAtARtXnoAOlUbqTupEZBHrJYK72n
UpkAUKqeoOrcVaJ3zGfCkxxnd7VXis4mOjWjC61IHf9lL2D+19bWMXHmMHXDdW1LV//cCpA9SUd9
UrVHbXQ/Osf/oXSVtvWh6E2LVuj2gQrBYV0ZubGrzGzvgfzH+tXR+J47ymOatVvSAPaTYTXGK3DL
7eTr9pNUPcxjwFiLRe6ZG7mvv23u523+ZKfaba9fEqxKgQGjWScAK2PrY57US2XgnyRzKBHgwcEI
8HzizfXKLdj5eTPRXh5iSbivzDbZ//+KYddR53L133dJIGtc20DXbhBTMf5r19+OmNVFPEbOTeFQ
M2LlHTzNzt2aovyS2X77IA+yX56xG+j48jnikHfm7j7jPk3OcKFpnGx7c+/+Y+pIzcZDbBsrAyXF
8Z+muQSmKTQsF33bq1p2cFmbTn2qXZTQL8lJmfZxyP3opA1s/ikX8K7TmI8U4DQ28GKkLnVV/1BC
7UUYmfjIlTRfpU7UPuLg4e/qSjd2QeZShaUStBu8dPrQevNZCIeLjGbZdnr9zQ8GbZE45XjNcFBY
W5GFnL5JdpalF++pFvDCafroXANeh138pbJQYgqz6NHPGi8k7vJ3pzP9vddMfF/mSYNV4inAmnpH
teAhd7D5C02vR13SR69Jbv08U4y/+/7naNHG0etcuLIkua88J9aHpmDllBEfUChQQt9NS3VS67Hh
iXgUHuvOitwTUgnifSiUu+WtDRheRxrHfuZ+ya9baXqyTZVhYdYYkhS4FJ5UJwbKPKPfktRbDGTC
PpmeU2/00M73kxY1L1FavsoJWYenA7aj9o63sruKctN6dEqU85BXqy9pa/yYepE8swQxsHRsWkKg
9JultfHCNHsXQEZIyzoI+AvT/eT6b3K86qOR7L+m7DPWAi9ZWj8lfGe+hE3VLg1CAQ8CVvVDgUHM
UWKi6tBytA10qW/ZhLl5nCnsE+WIAzCG/AEjeuE7tz7oJugm1UHNqN0oUFVSvX7pHF6bc7F0JloO
8dhtLTGqS9l3G/AdmN5xGh9ks+hLCjQFRi0zYLWdeas2GJxjKGmsslO25cg/zpHDaTAWvCSgB90u
vF+TJWW/s3l+bS192EatOxwUkNHYAQZ2P8ebhwf+AHhYTAN0LFpy1MOyEdNmrqhKaBk5vGNbNCMa
OEevj0qZwi1Lc23ddQqdtyHHaGqAwv7gwU7j9DYmT8F9Y7o2BOG+IYDMhwgERIAfz7qlNmInm64T
7ckN+9eknQjGlUA979NCK2SaqowfDX7Ycprh5Mq5mu9GmWHUATGwVs1EkV4xJ2wcyp1PmWHFi35O
8PhIYK/jsJVj1pykGX3zs5/2+YMcT+qhX3kKtl1yRuwbyR6/hnopRxFFYfFTg2grSmrte9wnAp6Q
F3kjratJEeZY7si51hBR9Z81yVqOlrmOw4PW4zoaYTCNkdBh5Fl2EK0G6f3elp3o/lYeJO5dnIzE
DG9z5IicKG+RWDEX3qbPN5Jn8kCly98j/9gpL0+HSDNAXfDL3CeliVuvsQgzUQnaiKeoh3nXXSAV
t6bVx7dm1fjKyhrKfpsV8cno7fHbkLofcI+Nz1lJSaOuaiEsj1FZQJjtX1EE2Hh4j+QvAIGt2Os7
l8F0EUiUjnEOi2ImULLh9YSi7Vi4Y3EfONWW5P9Kvv4GDFdXiuaAu5uTzPLFJwfQkJOf9f7KTBMX
Lxgriwl9BYEFfKvlgQdn6yNmpJ35NuHWHIDDoSD05KuVsY0NNUZHCKjP1tu/fCeKLlHqG89dLM6y
W86ywQNtHAW+WNZ4xATmesmIgoKT3ZTJSTbTHhuERabUb7wb0JPPU+7zUpHYS7tSp12JIx5/3GbG
Hzj6O7v6Guda8GxGD6Qb7UIHPfcjDNVo3YHR2clRnnTn3vDzZ78Z1acis5/UsIg+EpQKO1Oo9Vpe
JG+d5MkF8IOx1qs+flQFJRoLxOzBwhvI3hpzMaQckYdaQN1DnOmjCqHm7D7gu0G1NVvqEeUVnayk
bBERHHNr+PMuckqTiKUqoI3Lm/SOhXXleJBFovJwc6UOU6+BpwxjWtZsypE+H72f1tWynQJkWgw9
BtUlVjLN4rfLW8oGkOfgzxRU6fjcFsoysVALGp01PNeE2Pe6hSeiHJR9NrnYhZngqyCbnuitS6jz
fzVfIA+Oh+Wl42GXer9KzTB+bvLiJLsirXdPvULC6NdFnuv0lKiICuV/LrJlarjL2NeS6e2n+bUT
hy1vkvpQOK32As4QQ+oUeIanggyZu4wh/QbVSDzIsawlcIs/zrS7DaL32tiI4ddytG1IP/GlgMEw
X2r3JBt8oz44JBSh7gbi7BF0fbbVz1RdYz2fcEBJw7J+aIuD7FMznyKSuhqXUJ5KEN5UWGlZKS6a
7QLUdXOTYIXNPkl2As9aBiIPzxg6iYuvTiPV3TwNatwYts4UeIusyoKnNHQUBLBeehxj91W2ZH9v
pekjUMYFlNzg6T41KYcVydz2fJ/aTukXGwHJQXbJ+d5IYUTQIR+ryAmDR4CitU5LzVrd7yR/EVfn
903boVtp2NWu6lzNH1gc7G2L6qWmKnPE8XTJM3wvAf8gv4o3mM4SVp2H74f7RNn36y6Wr3NZO9/m
PsUHwvDbXe4Df9wPptGeT4y1TEtzgEZsus++NilPUfDgKtYoEFHp+jqIiO3e2kXdz6+PmLrI2n1m
syu2A/LWVRpFzC5Igrm6mM4UV7rPXlb5O4DHyuI2WunpJ00E5Uleq1u2e+hMOC4/7+x3rE+6XhCH
4tZKMoZE2Ibr7Vo2hbjEx0W1k7duRdg8Knm0/Xln365XWk05ubxW/i8oxYNfqcUyVzIDVzfMqbH5
7sWSr/w3qUG5HzKHuoMpV6r9vc/PE3PfRP03KVXBsQin81m5oigty/dW1PubhmXuo77AkHOpHA5P
kW59xLFRP3glC3hR8ySMQttZ6p3lEmrB06sjdvY1zdMDiMAhJBm/zNo+JMjidg+UOetfMgsaOeTb
6K3SrXSVaWC5xnocN2NgmqcsC7V9TNB+H84/BoXdF0ib+AzWqU3IMu9e2jp4xwmw+zqpdbGorcJ5
mqKSYrhpGNeK7WifzfyHnGBXXrbSzcA7tWTuH0OS6Es5QFZtp7aB9g5jnHTyfGs37pehUh1a3zLn
YCb5mpGYcV/7O6Xh+ezEgFMIPrxZtW5/94PikJa6+GTNFVEREvgHVlvasY89a12mTfc2T3XmqW3c
INAAh03BLXH6masmUkRV8uze7MoBnzrZBlJxqRw33cmWxXZK3xS/LrFawlNt+DZ1k5vd7mfrFN+p
mfOoW8OUseiF+KA1HXUMamapLG5p/zYUabxIFtQ/aIffTrNIQ7aNZd3PCzpfLfYDkBN26bW9htW8
sGHp7mM+1MaEUdei7uLmVM4HFAD1bwfZh6NdsfNUWHXz4O2KP+ZlBtEHeBCjt8YKtWRfNq/g5aR/
uq1w9WBFPk5byimW/CXuE3/7EfVYjAvLSrAfnX/4fY4emc3CcmEQTa1ibmpgYWsMj42XHp+ZQyZY
GgjL1l8ULIgfKX5Fg6tQddSBSk/M+EVOJVJ6Na20O2NwY7w4LuwgdcCmVg4GiqWvDdNINlnkTE+k
WQ+xh2CpSnTnuwazuCzyvxoVqjv+PeIKDU9sc9EhPYjHlNwLUg/qLYvPWhLvshSNteLYeydGBHzA
hIcvstVQ16gkCfgh2alWy8YMWYCkCOhmtcVVNVkEqL3+Hse40y1jWyVFPnpnFEG8m/DMW5c4WWzu
c5tEfZcteZjnW6bwzqZl/D7fiO3kWEwUgoFdoaTfmo3OytkVTZ4Zc1PNAkbKCpc0OfJnux4IWwZs
ClZyWE4EixctJ8Pa9VA3X2ztoSaQ/vp3g7Ia/VdjUstNkhftIiLHs3XLrEJmN1SXXtcoFx4FNsy0
7ocu9D5UBT+c+1Q/KoDKxw3kFirtf5trArzPfJQ7RcIWLBxFzqMiap/0kjSbWw7XLDKGa6DHiFsd
tYGkTFMH4nJgsY6ix/SzcpmngJI8Lb3IUTTUmKSC8OKzwOSxz52zWnjH29zEwT5kNNr2KEdRc7U7
eEHdMs7j8Tq1A7F6t3hjI7/JNLV7SGyhXtQWjlGTAIH2Q3wd00Hr/AXZ6XjvlE7Go5th/mQT234O
usnzUzMeTRbpFJoGrESJiBMmku3Kg7bhsTO8XXa7dYwhF4aXC3n9bZ7lQVLDf3Xcy055e561waZU
NbaXdVzv44E95YBG9Vkt7XGZewkwCqV1nitogGAgo5VsuZ7tPBdsMVaKhVesLZvzNLvdRAo1FXJC
NAJ1UBRcT5FHNGLZJQaYaezU5A9gu6DuhmhMlm2FjD6Yy1gI0WNxN1dxYhngI4Kf20MErHghe6Uj
RRRHzVq3MbEWYAutpZwqRzqEQVh69apCMUyAgWZdWpdAaeLdMJCGmfA24W9UttE5qSO8al0PQXRT
nUw3b056KxjVsRNfKqrnbixvMi8lqb2L7+gZtThhthxrlY+NriEW9644ER8jUw2vmhlEV8MJmqUy
uflO9rGA6M9dMBwjsmBAwX6NysnFPEoR9+16eQEamn++/tdPoPaNX+3XT8h1GGosBNtL3fSQ1JGB
Gu+BKPH61JJsTckt4rAJD1bhJqDt9E5daSMSCWUqmkWgFdrXPEl3+BNgpVRSWpn24bQVwvI2ZV9F
j4SLloI9T4gwlmZJc9Ti+skctB8Jf8ljWiMuLAXYdSkX6oc8OPkCvY7SRU69rH9wK/8qx8oGW6OU
moSjbCakem9Xul0UQmWwKfAp4RinSfmJdZo2/wM4R8qgY4JO+kr2FxQHbSHN5vgUZReq4Y0N6/V+
kQ4iPsuDEemNitWLVRxIVR7/HLjNYSFJKubhPijPbHPgJoXzHKjQ9e+Dt/75JxCCQ7atYDR7+zH3
OWqbzcZGmB/c+25zvDxqdr1pfr4P3G8Ijbc6FKWZ4wtj832uVKs+onGLn7wpf7RiYpnEDyGTu4P4
q+d5aubmD1Rtr8QK6g+7VAJwTywUapHtg4TcGTImlm/y1O9a3IRw8fnQ7LzdwOrjW+3HTAo7gxQg
GV/SqY01O8c1Tn3U5kPQjsGWOrMXiftX03r0eB0mDSpE8P9Jjx2rbZfxsuAjc8mcMFmNk+aD4KEp
D8zzWN6gDBS/+vjx00Hpx8+3GeiYL1NcoUAO5zdpVF/U+kqYt0QPxqSxyQM28VbzJHqqQOQAkjK8
36Os3yCAwv5lWWmassQjyN84omwvBEXaXTa/S2QzAfV3UStUG2FQrKwiCM+ySw6SL6HmHHznWjbl
gVc8NIEyPqZBbXm3m+BX9Z2iGmtvzT9BTqtSA2Fugab7t3kCoqZeHL12Ko7TnOHX51w+ACfeKkb7
TbZkf2rEKpkGnrJgnvbq5IyXWHeVF6WbMVae4Z3qsKdZ4KwE4MHYy9E88kKqXaoQlBKTzbErtrFF
oaYrAXaGCA96QYGX0Mf+ykpgMTaNv62RoGxzPkTv2djvptkNRLEHcoZqFJyhgoAOLSHGVv0QfSWT
cAAGN74VrvrzSuobSKZmRAZFsAKgkH9XAqESmhwyKvPHWPjLFk3wo9V73cHMeuINiWq+tBXp1zDx
7e9d5620Lkm/yLlREoWPaWAtQydQ1lnsp49IeNLHiv3qY9tp48LESmIrm3Ig43sUKGyTZ+ste/bo
snIDQJNslzpUszGKnQ1uvTAK0rJdWjMiSXKSkhK7O3lIXRf875+nsi1nymv+HGaNxUWCnF+EK0Ca
aEcy8/2TPOhoCToSp6BEAp5k0bBNJ6pNoTI14xxPCvZTGX0YQsmINtrxiez+tygB8KhUw2dXwL7j
qxS8Ye4RrFBPuU+Vg9naWObQzlU12RnDFB5ja3QPU0aR0dQRKu9ngBR4CWpY8SaLi1tHOvInoLzZ
frKSAiaLUP8iRrWsuhSbMhu8CB4l/Y8s6Z6w+4hOrd6FK/lbBvOvqqmU7WKJqlH/qAXao++3V1+p
gb759VdZzM/HONghaunWYUttf0gMadlG0aYsR5Tm84ecvZs+V460WylduelX5oEpQE2pwxC+91My
U0LldBeWZu5kOv+e3ZfJftmXOgF+R15lL+9998lxpCp7FMcPQiNgqPfRo9sVwmexY+ZLB4+9jWIp
tHFtMxdZFw/+Bt8lVrMZz1ZIxAYbyqJ7VyzYQyFVSLhbx1ffRQMyd1tMg2uMjaNs1pU5sZ4RxlY2
I49qj66YtM3gO+lt492GSkaFePxJ7rSTfIiPhSbecBvrXjRT36he5CNNouUlYCsTDZV2VFndS08C
cK0qpr/u3Si8RtqrMRdQq3UVLCvcJBDc01SUNDNR+6FD6lwFs665835wkVuQEFC3ssv63htZ/Zq4
k74eM35NbS4NJz2grxEN2quO2u4gbLvrYHrDKemcz7KFuxryO8S3JDdinrNMmOq03SZDBtODZdfB
8QQx6wloaNZE7cqravGBtSyiA3tyj6bhZx+WtsFJo383KuGe0h7KnDLPKhuou6TcPOhDtvhQeofE
+5RerVZjTc6L8osVbVSAIt9Cr4YfZJvT2eom+5hkUbkOEfJ8UlNli8zA/lYnDjXURuIgQQJaXBCD
3FpOaW2VuJl4TvQUPqYp37Awf6L6rwkWEc4Jcc1TVaQNlhS28iXM/ZZidMd4zeKpWY1NMaJfQwUx
8UohHXfObavnj1T+PJvmPkydsQfpswB5S371jcxYtzDanimLGJYANux3JVJg81qV/o1H8rbyI9bW
dvzm+J27t7UUIlrQfVY0bXzn+VmsQoSTj15CxmWKu25f5VV5htGsrBBTuq9ZBEvDtocCNntkrkAT
KitBgOPozqVqtcPyiZBj9HVoq+9I2oKr5zlf/EaFN1duw8RV3njyV+eY8mcy+In5bmFKvi3joNxo
vosaMB7yB2H3AYuzevosz0RSqJ9ZHPM3s+1ffYGLonh8nC5j4zonWYB6q09NAVrgj4y/aQepL+m8
8TOx2GFtTDn0yCA038zRX0ujvcF1hnVJ/c++NTAz1fKu3GlB3G1bigEOrNqSB5610JiENbxUOpQc
l7DpN2Osl5OlrifyEvbBpD7RKgtK72LFdFaVqewbNA/HwSJ0oef4huhq2R9aR022/CJUDKa2s1B1
Cs/6Gkmjjqf7ZCCoUNEk7EybzX1p2uHVkihoUz3rfe89yNY4z1DIvy3jMH4zurQ5oIU1Eek6ZcNe
ST1jLRdTrjo7MclDnArzKDRj4aPkSbcAO38ONNjyKM6TR+3T85gVysmk/GxZp2BuKtP6Kvs9ZVRg
SvBBkh4BWEUG/8fXeS25igTr+omIwJtbea/27oboWQZvCg9Pfz5KPdNrz56zbwjKgNRSq8jK/M1n
06PokttBeJSA49y17O1IWX45aIOFRK3e3StEmLIlD/KC2GuDo4Qk1yb06LiASzR1yYeC0QOiZ/ZP
HAw+M6Fpz+b0IZxpmmMEwzE334lC/Maqg1q7r2aRox+Mr1m+qJXY3snFbbSmflWQEcC/tflQk8H+
9Dhxusj+5NP/QN3Ikife3z1yaJ5TVJWyMjsD4rVolLPLs8GbrOHOva3VSfPLHdGVgSQ4HU3h/2zD
QuBe14WflqgiyFZOSnCIb3BpLtl5xy99NrF3B1uXwV56AS893Zf9RBmaVjKO5nVU/Aei6Ccgs9Mq
tysYKqgHYq+TsU0oUk3bqzOYUUeoczm4Rrhx4m4HdDKolkqm/taGPDlZ7uTcFbq/4fepPMda9oJK
AmojU/rgoh764mO9uEntTqcw2WGpnejwyTz0jsM5krPmREujVeqeOAsSQoSquuzTZuddgrQiohyf
q765Q/I1X6GLqq8ROHD9hRc34d7ndwBqOaZtZnFwV2cHXMYDClPIqjwA4xqXpmNaBICh2mIVCBjI
anLz0pDvpIKaWTutb4a121j+VjreNmX1w/VS7Qq3sQavsEWwLcHzCCY+3vGDUM+I4pR/aRBnF4Gr
mK+m4Yml2voaf4bwVmbqKlffQ6mYMr5+wu+1JN/m2XsLjZtTQhV460V5eeUXXq7tCjtcNUvgYIPN
Dc5lQpgLtkvxF3NQAX2dwFaO6bOSM0DGYO1GCKJTYvM6zXqpIU6u4HX2e2duGlmTIq06OWdSbTSd
fpNnU/Q4f5JPvRosfajEz+2wlfDU2B6vQGvzs8Sv6m3onwynuZdjssuZZvRyH7fryJ++MK0C0fdg
vqhBiQpOeAveAkPJY0+qFFReZzzLJtbgNGe+3HcTsUX70UyTVQQH7Dj2XnnmJ5SvqWdVL9D/f4ih
93/VxS+BlfDPGgzGwkeA41G3JmOTzNew/pTIgHENwcRPlPVsc6fDuJuCpAJX7BmveTgHjsnEtCoy
XhWKvEkavfYqpBSiv4IEFnhNp5sQwhpFtZGzxOSNizrw+8UUhgCgK3+TRl1ysC2vvWaqS0GqGY3P
UiGp3CBBIMjVHOoIPHGGGBSx7NaqrbxepabHd9gnSU/o/zUS235NuRZveXM2ew1b7F3lmTy0ZlWS
PGhmjZb/MSBH9fmK78mDgw5z3aX77y559n2pVgXZqtdVnquRwL63wRpgStJHrwiUXynKxvgSRn/l
08C67SvnoYrAi8wOT5YbiaUzq8/KpjwA80OsWp7WcDJCQkRMqGoCz7XpAeeUWDip9iPhdLI5zoA4
B4ghJihI/nwPfM8zpB+wbIP9iRedFgN5thxnjx+FsgiFAbkMROk9YetKi/v8SXTo5qVNv9ZnSR/o
HcgXB0Ssc9wmW6hP/9HCf4b6ZT2uAhWjsRT6UI0m02vj2FDM66hexjP41e4w8xwjDBLkaKIjnJeF
iXmb3Lc4Aw1+/DTFBmZs3EPM9wCdS+SKAdCy1429VrT8fGc5HLRq2XLYZFoQgo+XU0WFdRZd4ljo
BZ9VMQoUf3BJ44v+R6dLqnAR6SCWrYz19nvAQq3lZJZoKc06XbLf4mEA2i++wL427pKyvUwZ2aNS
bVgrkgk0cpWlDb8Sz7iL5gOJnm7tlIF+lpJb7NP2uVsURxXp2ctNhUtT7aPiorYixfYqpayeEoo4
u0oA5lIbvXpSjKq6hkFwRoetepJd9VCsi7EoUVugC6k+9GZEWR3k5bkx1JuyEKjHz6OFndwXDnoy
WQdtKWu18/dTdHDagkir2BkFYZ4UOfOMCaRi0TUg87PffHzxzy6wD2Obt2/RBIfAT1T32FXGQ2HC
WJbbHeC+FM/FQC2t4lNcyE5yOV9w6MltTpSQ7f03TFrN7AubdRRap7A4xfNhjM38FCZDs667CEBe
wUMPbAudco48kxNlMwyhPyTBrNY3q8ghjG6BCi+QlpPtb5E5eeYi77NB8Sf5Q33ue7LTN7DOS53f
nf035kkCnyxjEuS543zb9l72hKQGivtDDR8zHlDssuNpEw9lBHCJUXWiQOX3hbkze3fc5omIFmgy
KWckuZWzPAP14AEdnauekX36o0tOwfEUZpaeBJvbPHAnPsWv+WbIs0YQgbjPbSgFFNum6lH+tG+/
Zeqm3Wjbf3bJn3eQtma/kThaMKYUCyqd9XcualCpxEw2nf5sylH0HoxnpVC9baaF8FgWxaTfBVlZ
H8MkAeFV6CLXT3MRsAHCpEbqcWTGYsxtuGcZPjK8X8j7pENYuTCS/LN94//otXXOi7zcFdGoi4Vm
uhgMydNKN9G98AZ/7faTdswHLeYBzVM6crAYwb9SW+VI97wjdHyQ1c0wES8mjp++28Y3ix/vH7sg
6fiT9E5+xkMSmAuqFnjE0ZQD0vjnuynPqL/3naOcvq+UZ9+3rAy7XPE58pdKJyF5FVn59Ihp3RJA
D2LJCQo5HqXkXdviAiypbRis9Dq0LfyBZScWGbcpqgLldZXNnsGTrQ869H/tUHsKINm5r0bi8qDa
4ZrNSw1/hlxJ7+M/qs5I7djnibgyur7dlZ149WbM9m2e15Cym+wQ/Lu8rplx2YGP06deFHuRKVzH
2hsdR4rHWW03h3w2xa7NxqDyMp9OmYqmuRy6nfKQbA+yXbTeL1/rKpLHf18oz25Xy3ljYrvqUt6T
TKr/daPbBNl7m/DvubcJ8mZy6H+9CfnWSqyulj2SzevMQEZJ47BFHAP8SY1tHzgam/oaTZB2NdkZ
r9nJUYIHZdmyG947aeQ+u7NM/1gIfS8njwMWKJZhV4cpdHHUzIxFTf5+1ap6/QHvaxv4g/KTGPaj
sDzv2SgtZR0MKuTvzjHOWRmpK9v3nVevNx/xCFE+sT9+D534diJ74Ce9K+iavGgtyO8+cNT3IW/j
hZ665Z016YhU1iFuevOAU2KvkPh5ceQfLnkBF73ux955Rgd72ZKlxOWAXJ43ZsMhrPR6j51is1BE
kOyhfDoXLfDQZc9V46X0819dHzW/MaWIhem86Lh+hLM9oV8Hn7rvY7MZaZWxkn2TH31qeobGh3Q1
LHulJlx3kQM3XWfpqVV3FKGlvvR+u1RSr3wHf4Fac6GEm1zpk8dyUKijeLBOozhX3jCrqSe1fFcA
j+xd3wvWshnq3g8L1pJiAwIpLF15rih423XxmhBWXgKzTRfJHB74tZ+jWIXcQK0jhxMZItxryoTf
YgIUbinielhrk8oCE2R8fbJNnac+j2zag7QntkjU7A7x8/zObUakD3CCN9U4P+UwzpZNb1VLtxvV
B3kwVOuX62O0JVulAuSnc/s72ZJ+EJmSi5WIw3pRNlZ8Jk+6NZCnmcXV8zuSk9ldHZnaZrR/RUVv
LNJkUK9umX0djFG1l0NpjojYOeq1cLEQBpiGckNiKvpOzo7/ucTXxcYPOu30fRdb73lY99PZQNB+
GcUTtBelXupuUn1geYdjhuHDCKfee22hFy87nIkfbMP4ADv4UrsgafTRj15acS8/a2tIxcVABZ6i
PVFV3TolQQdLjfzo3bSMV0XnGnvJUjLT6n/eYkwSMCFaa26MbHIQmuVJLF2Ne5LZS80cvdXk4lPk
Nh4oRZN0ImXAZwDuzcXoOwIwNtxvYxUVBN6h2BZFFAHnjf9K7Ca6U4o02KVparFG1voOwHG1iFR3
uJOHGBTpnTO+iLZsrw2a5rvO1ENcXNzgLA8U28Nz1+h3Q+OpuyZQ370EyaiNqgbU/Z2oXPlKUlys
Mep2bYHNGeinD5nrSDVFg3bqaKc69qqHwCs/ZK5D9ps+FfEyRNbX74aWhRovccsgwnXxG5EtwSMQ
EziKJIBVkqWIsnplDeMOUJS1UoeseDJjNz1jD/jh+GPxJLvA8Phe7z3UbHUXFh4mezGDVPU41X5G
5i+U+MbfqBI/G8jovI0NbvQCYM3eaXpWMjivp0zTSJWLuPnUJ3OfKnr5gpmjDX3c7DbUfccn39W3
YaiMc2W5cI8l2Tnoznqh70J+zQsdBca1kfraW1CwdbWmTFxDqxePZuUdZb+v5fY2ztWV0asWy2T7
lY+ieKX7Cp8CHYigkVWrpm4tDLLEhpNvRxUQS48Z9Pg1pxv1HMYeVPCyJ0kYteFZU4kpLddTnvPe
/DVomIaZ1eM0EEamiBkfGwWbFkXkpDb5gcmfmp+P7rrK4muJiXi9CH7mVBD/SsIkW5kLMesle9AX
L/JMq9wVXiNQyOZ+VTRoQYRicnaOo7/LvqwmS4cRwl5qEv+hUQzUyz/KKLFMm+fJmS6+hZKtm1gY
aLvA6xQnbRbpTLSvxaSfQi+wPiSzsssyiiRFMV5AQmtby4LWf2MxelOvbTOffw5SMNUViDSrKqov
kEQIkqnTPtohWVE9al6Re3OusqXGK6NV2hewa/pdm7v35jzHFUp8NF3S3QDz/QR9DwH/YGOMbb1R
Gj98RaimWRZV6BzkaBpND57jq3e6VlYvrFOyt+ny7qpV9UeGuthrb2IA5UeA9uWgGtn62ktSlBnm
G0ZUvBfu2KQnOar7xSFuRPkQxFn/ZDT97aISw7ezpeDhELZcNKIfu0MiW0PHifcYxCRF/aGk9jm/
IH5qArovoZ0cZYu+Kgv1B1rQ/kNe1v7CBrz6VAq4rCPIah6TDfIfgaudCpC8e/772n0wp3jKILA2
AlT1HVXfCbWaUnuyehBJnms17yjEvXuVq/10p5FNMX8MOuX3eHIRNSuhAhC78T+zQaVI5+Q+IkQB
uPisbx/8cFDXtpp1lx4R811OEROEeHUnDP8tMI3xoxl1c6koU4+HgTU+QCd/L9vyqx9oYLPXkH21
8sq564ZwP8ZFcs563bmTXYR3Gtl3PcMxma94QSa9JrGWjyuL7/g2RxPFjHuIwsMf+Y0mgz+jKsdk
zIGRzxkPeZh88Qzlu1xj4IogY+r2ztFNUXZDRnPlp4mH4lDVuSfp8VLEQ3S0mwePZ82dW2QI/qpZ
+5kF/IxF1f5Si+wtrSLrRVgIGHSeQ+Ikj7xjESQeCLOmf06b5rczOdfBchD5SVt29VA4QF5oTbEN
2xRDMngdoIYLOGI5NXIRRz6M1/5XL9Tup1uNoIFJUSzyWlkOhmH9TGLjR9Uq2RsIwZ6sek76ELWC
FX5FS7cS2c7o7G4lNygmvM/dBHxo1VGZfDb84WtUqfKLFUyQaedqT1XlHz6K9ndB3xGgsKIENdWe
Ac7Gro9EsC7nak/oemhp8KM+8UV0r2O8lRerKZ4iqZeLZWmr5qXVgTSwzduLMjIWYgYOORJCVA+/
NQ0glTe3WjNwj55Q/5IT5EGfzbiSvkMWYMYogfAcLm7QHb5nqB3EcAOIz1bewzX8/r7NP79fA8er
aR0G+FV890UZ+0N3CKBJ8laiyq63PBHcpXxTsi/wLcTz0BKTLQwM+j/eu+zLSCEnfHdHeVEYQ9x3
9eH23mVXnLnICDr7yEG+dDF44xVxmPJdg/K4ySMz2Mlm7Yernqrp8mZ801ITwERCf4M4mu68sS9n
TwmdDIKXbW29XLeAXx/jyJp2CTnn7VQ5PVza+qmJkuzHiKjtlKvqI1Qq0Dx+fyeopYwQpwgFq3yq
trlh/ZqEZpxZEPTnuaVjyfDdMojQsBCOrBVRKtFtTv7wzc3CFxON2UedvfkdUphbUCXWo+zK0+53
h6T4SbbCHJ3hBgL/6nv+wA0/cVW+m2v0D0o98a40B2F6Z3ib8qpeQJ9237CE6svA/y3S9E0gePMW
RlDLNaFm91acJ1sv7QVW7qWxGvtKADWFJifaTHvRtd7faXpXrYDQqC+6NwYbteztDbJs6gtrh7lU
ocvs5ajSslEwVNM6yyaiKBuRXsZajNd46LvHuC2dtY142lo2J1ikd6xWs4BC9yh0t3vE6slaeAlW
BGU0ubseGNbFmV0G5JkxjuOib0GTxW5V6Qs5ks++A0j7YE8ZrTJc2I+j4mIoELc1yXVkbuaW7JKH
qoExsYAd4c1i5vxKqcdRJqm0u1KUNZFwPDyMwUiJpjDDc9+1zh7ZNARLFUO9FJWVrGOIO08CjZ6F
lQXlZ2joJ5KJwL7S/qxhrfQ7TpWXUajhe5ujHNBUFtIkvcvzsPHvq8zy70m5D8sxN2ESzE05kJvJ
U0xodkoazdlmCLiiEKuRzstAa3j+JHbdiNfOIsYzc5OhYXobBkiY7mZg32qMx3XqjIQdHdiRBrup
16qEPpGQkL53CYI3iAwHZzWyQM8C4tn1ONmaJAZXkxT06QhrTqy0B4HiwdXSCu9qsWlZFbBJT0kU
/bQbdbiGWTQ8tyT2dGSpX3uQcY6idLcMdTCOGDTIjPPtNBvJIY8iSpe6r3lbU4zTyhOjeXPtHvIh
XkwN2uzsLevHtimOkk1XO2Wyy7tLFT9ojoJcz7yOIivS78D3lrdVFpOrfud1iotGYLoqpzRMz4Da
wTwmXrvOpw5mYK6aPoh1wHOWPQ3nWHUTbDLAgGRKfHKjyNsEVAPvclXLVsMUi5eamhn/Xon6F6Yg
+6+6t0oc4dhAN/Nun4khfOyN8krFxT7LFhkzawfaP15GrIQHn9z6CgtswJRWlt/wiESX0TGv0FSS
yMSiQ8JNEauUVKKBDFAXo+Ya5Fe0F/d+imJP76ss4DONokIscwHwynkY576oLz/jKQlRraArcREf
8LE9hYPOoLwqJXGw0PP4Pel0475K/EPeD2zgswjJrzjvFlDr0B21WusJDdd+VVXVj5ASl9aNrJ8d
rKq0T7WtbEJ+AaM+H3I4PFnTdQfZEiVrrTyDRY50a2Cfv+ejFoTcc5Ys/zWVJMduBP+4UxLfPXjz
AbCuezDUqkV62zrJVmBiq4JFHgNyXukL2jY5tiX/CPlMPwgujqEFF7wcgosgkOP7Arwh++QoGveR
uogEwq5DywNSVYdQXcghHFjYIo9CQXJXqIsijpWtN2Ol1RkdXXWFiWXB8FO25KGZkdC8+H1S4K5K
mXFj9JCP2NRoFknGuAxXbo0zjOF0KJ6hmOIoDej/0kg3ySw13XhuvzaaUD/JmExTjexqpJm28MJs
+jAaXBG0gDrbqNRfA2TwcNfplRBWTxrYb6mqT6vv3H+WpEjqZCCJG9ugvDwn/vucT1xOSYgUN7mb
RngSIupFiNitwimbPpOJYrHvpm8UyfutMWXWVjVy/TVFB1pO4EJsGqNdIGC1oQ2J4GuVjE+UQcO1
lmBIJZsN/7m7YaIAT+1wfAIVUl6gEZMiMYYnOQMpRyI/ijLz1SKp3wjBjbNsOSM7NKdOx13XlazX
bWBuO93CEW8+IOQ8UiifIu9gEh7fOqe61KjTaMvCzoEGDJNzbwvXvkcqq1k7RUiM5OfOfTUfasAq
S+ho2c5M+WaWdpc/hGZXoXDIKDK02Q5+rgZpMHvM4silzh36F3nIk5qzxpnB1wI4GfC7OUlCp+b0
a6tynIfYNNyd3WDJA5UveU0M0shoUg872awabHKFGStn2VRtbwHvxHlCn8REeNM7UZOPX5F/7o4K
efSlmO+hBra2MQMMhINw3A5dkTzHuflUdE77YDZ5ciH9ZaGTa6nv4QjJSjMhZpbjZD5WtXOW/f5o
I27toNrZjMWqJKN+J9HQto3yc8EtV99wasvEtAklxDvZJWcYjShW8gLZN2oYGiX9nzMcVf26h5zR
MyOaZ3y/iryHHHRTJ15AG4uOTvwxsAxh39q5R8tx7as5swybEh0SgLX6wZ6bcFnztZG06iZJDFxw
M+BPpVCNU6YKg8oL0stZNTT4/NL3PdAG/tcUPdAAIg2wxhYA69Ah+Odiefav62Sfb0/70qzbvfBd
pHKCAmUQcrX3ee7/5h2PH8JQKKwMRXt29Kq7BxX3O5v7lRC+CHWlXV7m+ipuVQTYRghcZM3KYz4f
5FmK4XmykadD1GXlYpJHPu3y2BqW5vKair0zA+pg80W3+baGI5+c8zX9n/ZtnNzkqRjZAwYstQ9B
COhKnlFo+++zsK3tB/gw/z0alJgN+Uo6LWzCP/yMnOXYpYP/XKA2t0CHXD06/rIpkvBj7Btt6wBB
2MosFEzQmmzlh5PN5l+qEm9lEurv2RBovmbLbrQXmzHAYcXz1S2oj2SrUR0mwQRml5t8z3ZQHHmL
mz699jPQQZvBDCMu0VoGMs6YW7I/gQW3rC1LbNIGtDIAViXYYRpuLOSwPOAnVF4qm/j1n8tkv1KU
V3Ip3SE3M29dRCJd624mnlPM23baRMmOrHP1bIpa2bdZWJK8ZBQCA+Ufo0EIeR5Vs7g9I1bzSw46
+ItdVbe6t9SJqRGGLWbbbeVYomhYt/WoTc5jsstDQ771xidj7hkVvHqFJR7kkJUopzDW07vGAEFF
cEuUOSvs/0t2vwIcoSy1AAN16jB7c6id9wHcw4JKn3FXD0N1rUey7QMFn/ciFN2yLyv15AaR+8iH
fZH9MVIc64Gyyz6JWuWNp5WfE0e25avRmuSnOup5Qw/WmQzGrKidgFlxgvJVpc66ihGjWZP4JADU
BlyFA4daAE+Me1cF5u5QIl16wnJ2mhKHT/LMRvJqKUcbJ2ru5wtky5hnFJYLgEuYJ3NCar4JPHD3
7vio2PpBT3L1LdCcCAf0zl7LJitnSDU5tK5lM7kPA1Vco7amtwEDyW2rJNnm66rwR6b69Z1emhmZ
0vxenW+GqkqxLcNi3PRp8IZ+lXGKFJDqXmQ+aa6do7nLwXITc60M2I/JphxQU/U3ZVXl4CY8U1RF
0e4mgLPfF+GHou9ch500aJ3iQU7DKGR2/AY5frtqHojAjtplFl3lvU0n1A9sMJAHGN9qCrXoiETx
taHK9Mj2Yy/7h96sUU1Lx3ViKROpUZT6E2R4r3aQLZ3eac/9CKVkPTfFMPyvZgEgYJE0/IozjWfu
nGAoMruhLBfVfJNzvqFG1aSsyv5cUqF4idW/ZIKB3TdrUqSMS3/GoOZ6H696I38pE4SA9N5bm1Fh
X91GfJ1pc1+VeaCZrfJzaJCbkhtQAzi1oehAryCkPMCLvMhuWxkNKldwnsl5/tQQeSdxo83uELq3
go01vPdDunVyPf6pGTxcjVBpHou8GLfkom8xWJJZiClOk2+RbNLJzPWXhPTy1hFV+FFkK7me20mc
bFvIYLdu4rUAAvKqH4RNCTdYmGZUvjpa5p+dtCpuTSzrwl2DcCJuOtplaCjHFbi6vwf9s7wn3o2o
2g692ARs0WpI4eemcNU1Rl1klOYmRnntRBgFdMbU2jXLXu8/j/caspALdWpR84XlOPhg/iYDw13Y
jPllNDIXH1gDHEMD2XcaI77Rpt9ImKrlKyx9SLmfg8gMr45jxEAwyHYNWWNhj2S1Jy/zKDWMCiDp
dsgew4F4I6Mx98yaxVqB8KtL6WM7lX33+qZGRfuK1JZ6AWTMLmzuTP3ex9vPbtaymXfoTVPdVQ6y
SZUCLjx1A1s8a7MQioUEEM/PKMTlekldtf3E891d+60/7qNSKE8OVngdNc5PE43CBENJO0+Pmqid
lzqdEOGL23ERo12x0+CdbvHRAZU7etVZV4KBhIh1wmm+uJetOjgAbtaeoZlbD8LSN0bcDi+FqPQL
FqM/hqgfD4ODsnqradE9iF2PDK3tbDshonvZZwRWtQI2YqBgxhQ50PNRbXyXp7kDxClA1WxodsIy
ESSf58iJeYD9d6EPryEPgVPsoVrsGm65sVMn3IDKRh8epONa56c57NyZOmzC4zmUdjPZ69ISGtq3
/wyl5QRMLMcyCkhHVCyrBM4aufgBBxTOTJcM0MKWx2TulUP5kNAb9+PXLGCpbzlgp4285rv/v5qy
zyKnsdOx0lR6Uz/qTl0HCP1pi1hHhs8sOv0oBygR/z0qO4Nxgnose+V4JZJsB9n3JEcLKzSOWhgy
5Y/bytlyvM+R8jeA7sNjj6tzOTXVWZ6lhiXOZddl27CCBi8HalJsAxI0/2NiG70WsStOXeb+PfjH
DHPkwT/nsOX95ADVZ2vy8GmJsmIBLTP70STjJSrAmUYQGDYe9Zq9ARHrv2ZYCXScdsyrfRaa4wP2
qf++h5wx7yn2QgSk1P/3q/x/Z/Rlf2FraLzIGfX8KvJ9yFfxQMueY63vCJi7aYFS8uyuqeqv5JWq
0tRezME2LsS4cLmoFfwohHsfqKP7EhTk4iwEUY6pPUTXMW/3sTe22wZZEArVUbOKmrE6Dr1THSHA
fJ3JphzIteJ3kFJLw2VjUSJJ+9xQ1bgCxfiR9RTMMX1Nn+DVHW0BUBk1936hV+343M3ZpkbLiFjK
XmzdzBqOVlIrVF1aa3amKa7KrrIb7WxCeDxXb+xRIKRkZqwhdGBo50LDnLMaq3Wb++KKYpp7jTCt
uQpbgByMKa3KpqtFJxGTN25H/gx1eOg1JzvJg98ghLTi/eUnbT54g/cL+Q9xGvU0OoRg+2EIsMO1
wr5ZlfbY7RGa1l6THDF0HjnkPEPjYPBJL7rJPaGP3r5DaxWbqDfBa/Kbf8+Lbgnrx3rpwgEZkRq8
oZzWj3G1KLnJFf2w6T40xbucH+hmuhZe0UBy4/J0H4yReCeqHfeuxZZc9hbC/vDcrr7H92e4kr7C
yGB+bb1R05VDWHcQgRm+TmUAx1qtD+CyiBkGp7mkmDldEpD+lp+jsDC34vkgz0ogZLhWUKb5e+Zo
Z19jfjJaKFNOd9qEHEqmpxt/Us2D0nrmIRKZdTv77gsKUA4jdPS1ETRxvbBHLThVih+cABMGp96h
wAtFnrJ1PIhPHTJuvPrPOT6q0IuaNMU6QoFy2stJ8iCA0d4cRfFuCw7dYELGymNjuJkJ/mEzWFfi
PTBxgbrNsb3oKQ9rcc11D/GTtLMuLegsXFDHd6tH+RJCLuYsZR0eXL9XXsPypxnqP+HeQMFyWhRM
mxoci+HV2ErF6abXzWGjzSgJkjfpkdDhXurKFLp3n5VmtMxx3758H0iQQZOK0AigrPDnQILQxEXz
KOLbyW2+7JFX2vVkkbOHSiub3wPyHjrO0PAyUK+pzLLVb3Nqt9dOk1Yt5eTRBS+5kKdl22FiDQIN
Evf0EmeOvzUbvafoGCdwFebTOAyGUzgfNCjdSx3W9YqIDeEi2TmplZWv5Ey/aZVdY9dH2erVcjh9
3+Hfdwyi+tnUNGhc861vN/x+qSheObaTHrCi7w7GABqXiMlcaLWXPVoOJDrUupqDbGID6x9YMvLb
qOwLxv5VU4W+6tQiPlH/e52SuD86lY21DXD7+zF3gFO74jJ14VOTtpjwCYEAbjx577pACzt0kvIO
/Jh6dayqWsgB4ZI2bHxVPak65nLTYHbrrjS6w/ehDoL+j6Yc+L/72vmK/3uKvIuFOc3SK0SHWa7b
3If90NzrTf8z1SZ/FaMIUc7uqj9cvTZ2c9PFOgPhLAB6+hidisSNTvJMHlRS/v/uk1OUAZhcnqLJ
OF/1X9P+dbtOVNoaeMur5k2naFKM+yGtzHtAGNM+oYiHXCp98uANQt9gU+gtSTAq0RJvvHoGjUcb
OQy6KT8lAfqHdu81WOvl+vNEQhrUSfaZWOwX2iguTjZZzHtUP0KqmAz0GqrNUTGCnFeEuFCySZYG
HJBPd0re1c4BrhGBwEh18JSRk7A/KKMOzKrf5ijdCJJnSaftPRN1FBzN1qLWmpG8iD6REau/Dkje
QG1zyue4K4kwvwfkPN9HqENzS3Rj/7lCDtzuBbymWwUZiNF/3fW7aQjswxJUStbyDoWyaGotOCTk
CKf1ME75QR5ubUB02D7PB9k5DWSEM4rzmDD4KG4HQbetYt/dhkoZo6aiW5cxacqjAJEt0tq6OKgw
uqugnhCZGUS+vbWpW2n7sfQf5ZxhviyqIrCBhp7/9LMAjEpQNqtaMi7MOAJbYDbbemZcmC3AYJVH
ByJWGBek/4yCYTRuo1Uomq1lAm6Kp9JfTE5knkpsFEoIwpZxUllsFtbgj5vahZS3kJ3s1c2TPMtN
BB79RrnLMjQrexUpgkVVsv+bd0T9UfZqlf51NqhpvNLcDh/NcbQ2GPS9p/wdlZbOQDpL95ZaYQ/b
DMzhYx1V5hJZ81PnBQ7iVUqpHL4PpeN8NcmZP5Z2hdFINikPEys7aMnoLc2HfN/nFm5gc1Ml47zM
vco/xkM8nRvdAxWWknaZvdZ8d2pJ8eXBtUC3/pSkKH4ajhp9/scMQFwzLLxxqEyl+UYh8fc0NHx6
XmGUv+J2ZSW4+SFbFy8KpameYYzxG/TU4dRVaIW6+fQsfM3dR3nUn6hZdafYrr7OZJ9rWO2i8EoT
xfq/pyCEmyGcl0XsoFH7g7qRnFAma3cic0/2LPEn+/ETAez23ZbzorBHk6cz91UjEBEzoqQ4e6RF
gUuXy1ufK9RrVwXqQfGC9NLNyDjJoKkMNAliRWk2kiqTRRNqqq1oboQanPKGbMxf/+uiYszaDXIJ
7G3D/8fYeS25rWth+olYxQSGW8VW6my72zcsh2PmnPn08wHytnr7nKmZGxQWAFKyWwxY6w9RijQL
heGu+d4gdfNQiWwSvPjxUf8MdXJcpTrIciCSUJULNf5hpGbrN5+zPnL3U2aH/I8QJjU6THk1ejsV
1pmbwrJr8CyTsyXCRauoE8ZJhYbuf4+icrmfHR3i5NLYK8/vszsA1O1rqtXf1A8g6+w3iECyTGb5
+6kpsru6MtvXqCsRnC/Qmom7N6UB3kg1cNXkFeLgtzExlNGW6qO9uo2pdUWacnfTyKD1U+ycoG2K
E+oBv3uBbVuSe/JVDU1OvyHZD48Xv0vlfCnIl9o7T5pg9rZGzt5bEOiS08YYAq6dJtyWvZ+40dbF
FsV5d+W7ot47rZ96qw7q/72DjM2wuOGjjZLfiZHjzQg5qHNu2tIieeja/k4L28vfXsmN9Eoehnln
2KK+bxNUirWsAfTkiPaZwl75pHkvvZ51z2oEpzM8AIcZCpFcAFxHnETYAzmEVZnPWYWuZDnd47k5
3aseFApEw6IHY+S7WpVJnV91yfg8N3457G0e5G0+IfcxBiQCMpQdCze7qJ4hwzRzf/JGEKyxaMe/
UNfi1fzdafGSwAt6BhvIdYmK9jY2u6c5SmPyYWh1Re3YcnNDFks1s+z1vfPWhJAkC26nFPKbLxme
mIdhEg6Vs56qjh8f3c6cniI4XpdigfeuOLuQlH7pfv173GUrDTjXq+xvTZ5uWvZUWVOkb3lruCR2
QsQKR6vcCz1NT7Y2h2fXcpYdughUyh3dOCWIbEizEnPPhSA+96aLeqmIlpMK/UY8LwMpTxWxI3P8
BrKRXol9kpqAY8K8Q82vty+KMeq0nnOIzbpc6UW7TO+1Zu148cOMR4huZRRWZJOnlNIHbsJWZmUF
wZ2AbwM7A7F0ZEYBeobGe9B1b4MPOVeEs44oyLKsSjleoe24NsQw8TjIs73eA/nFdajB168fP/kI
HK2TxqqfIGsmkKryddOEyHRFEKJXPOebQx/p0yNWKXiii2pbS0rIPKfRBhMf7w6zlfC+ijGg95+c
qki/CY1kzAjG5aBHU/gZoPJxQJf+m6172hqdy/kMGxbhQgvXSdDRy4M7oTIdTv2xyzTnmaeT9lQ5
7T0mP6gz1LW1LVCRAHZatQ8DeWQKtvQw2IDZEtjn0F/ah2QOE+DCzb3e2vteXkndnEePqgf2GyBY
O0VbFV6baYoexzHlF4QIhxrKLahJTtpoe7PEnXIc3iQaAPp1m21SNKXeQYHoCNZhuTdNjvdSTC6/
M1B8deVqO/T80Glwtwpl1Ng6toJN6mF+Ny8AhYbsaOTOAovA8XYUVpurP4IaE+3ifbD+VGPx1Hq7
HtGmtW1THJ9b135uGm+fk6N+iIaBKImQw3Z13HyMMirWjUlGzyw076gWByMWBmguP2tLfJgjvygf
eElAeQztBbRv5RbHh4O+T5XGh1nH3Z0xUbovyaXu7Arp+CuLuUwCcT9Y1MdvzOaahwM28EV2UINZ
MMyPuDKGKKOGpIJR5ARObjxAbecuD+YJdJ5XRzs1qJpmqswHM1k+g4CJcZVlsT1AN5/G+LBkYX5p
KAseB6QkzMrMLqrR//Tcrs2wHmBZipcGNOq4W6uxOXTNHT+XaRU3DQw3w/niouHicbMHD2y02HfY
jSnu1IZS7TF9M48ogBYwZKti07daeqd0aLqeov4Cwh8pQWRpQqsUdz1PtLUKA0sTJ2Pk5eQaLm5F
ZSx9VJo1SINdrNLt11188fGUf+wrzbBXVTGAgSGZgjfzyJPVCjJ+x7re7tTgNZRjMTCahzEGmXub
wC2jPAvgpWmwBCdlOJEHIXR6Uhbd1tbNHmzRQjzN3MbUvFp5XWS2udtwHXNoC7Toul4tQlg03yOf
/iOEtrvpwibeXiXb4zJ4a3JK8pUm8O+ZBnwbW4i0fyTfVW8UqX2XxQEeZI0UfreSGSdKYfEK8FBh
kA3N2f4FGGU1wKX+6WdIc7tN333SOx6DAiIY5l4mP1otkLsafPo60cav1tK7l1nor04q4muD5PMu
xPXvUS1wGhRSR7vHPEGuQEFe3Om9GNYqbKLEhVFpb1XUZ86yCpYw3nVjG5/GIeCHqLoVinknE/XL
ndWnX9SQajSzsx34Hqy2B+Nfh9yOA9xab4ocBlSKVAzsqrm8qJ6Rt5hMO1ayvY21VGL2qWmKbY8V
UUx65K1erPLoTJjYKNMR6u4RWruGdTbDIfnUAzNPG8M+lqJHMm6ejZQCQ4gjRzBjM+3W2YMa41GQ
PZQ6lny1k4wb1Iyyh2wUwFmLwqz3GqDllSfiejdTUuIXyOvNoa8P5Dq/KYS8agD8cW1Y9UNbJP3p
hpyfS+FiQEaOxAKstkosjwIb2bmThbrLzgms+LnHy33dTa71NR6TU+Ii3h/WjbZSF6O6aK0s+ZUM
+Iaqy1UN3SbVFe2OuKfEKHSoyQTe97rLMHI1JHJQywbeyiJtuJ90fbiPUzgXK13MX0DiRQc1cR3L
YTLtXS08QdV6VKZ0uXSmMwHiC380eFtuEbMbtWCTCR+NQjk5pD47eB9IcdAKE20ckW96cyqf1OK8
Dax1lUMqUotdrdAOIuV+pmaR0aNSDGvJm0najw5SRo7WAK8Q2ngB+BltUXWq11f6lRosnGq6gKBf
gcUWX8zI/jpbU/U8ORPICoh867oHCv5nfJDjSOoy3nbO3aD1zg5Md3I3CpIYlS8StAlprH4y1lPA
/7CDJvezFYbtOvJR6IXFyg0tMordmDvGk2q8uhGowzvjXZ9ZFMqMIPtqgbI9XUNu+DtoW7go6b3x
BCltfPIvhZ2ZT7nd4SJG4mGF2w9S50bZ3KWj8f0aySHXzGHJyKaVk5o7Xydv46qnaeGHSbMO3qn0
VPsRFYydYaCNwUuPezFlwyP+d6+Z/W8ebLyzVsfiCUVTzHAzafI2hynOb7Z2miavupS2CbRHNntD
JlBU1yZ/fRmFc1KROoGOoPFBd5ZmxU0/YYc/8qxG5jPeXOMmdGJK4uGwU8dElpWfiyT8Eon4Qcx9
8mggpfop9MNrZA6OqSJzFsmj/q/ozxxZj3rduWa/6Wovlh5w8xa1O/fiqbpkJ0uUjQlNNvEceIhE
1wnK0ojaDjVK7zyq/A2mFJO29vHlgkNqDOVTMFrLSZRxeKgib6ei2WBfuAxfuYGgbsnLwaNRpAhv
gGO96+FPPHW+m6AomQXfswyJutHr/lMW+irLnP90ed4g1mxBGYl8njZ+/1KW5vCSu84WNKb2GcY9
lLmMCtOcgmdCbRleRImVFQ2Y4rrfWHFZ7mZeOFfy3Wzulnf18j1EMXZHkxnzbirsCyDWnLwRCjtU
tAFlyIk2TdCwHcqPE54XJR+OuJ1KHcFz+JfvadYBn4r64LT9p0gqgM1yl5LY7FNWNn++dZWM0gog
LA5RL+x950NJ32C8ciE1Ex+FUQx7NxcIu5ZzuirtJbivUZ74JG3aeRiQlphScSycQFDhJRwHrKWB
C6NkpOs/EJeIt2obhW3weJdJTZ3bTqsUlbNy0yVALZudFmqZMTqjKxUUqfls2LGzRx5KRzxHPpBS
v402fqTZ15pwjs2Abjb5A+w963NrXEdbYwrJsmOcoKrApqGN+0wLxbVGHAsM5HiznZ6WiQxPVljj
RTVjEU0X3QHkhxfnj9t4DYmZ98PwnJp58hR56yEajMfCQjeJPOOMAqujX9ScauCYvPGmqB1VpEGS
e5pMMOB1G4LQl6dQDZaTFiK1uJ420Zw84d8pHhIHYkfjCfyHJO9OMfBQEpfS+Y/qHc3sDe+uTCAE
9dYfgfm5Ht/IEJS8QVMWSHooULXvdjtFt1YNG4tvhbsYe69Cmu02jlwYG1VPd9duwUMd77bk0JBo
++TpIPFMtFFBchD2E6DNLgjsvQqd0MrhrFarZmgtMmXJYG5sMTRryOx3KcZeJ6tzuFk5aR3cu6ke
rMcsjbe+qQf3BdusXad1Bk/BKLp4RRNdVC9omr1h6siO/RnHDCS8DLolwTrt2RuB1oTN/DaFo3FX
93pDuYdwdJCqKPrJuq8Tr8BzPr4rJUCla8LfyxQu5a9lAcvaCl2RqmNHPAb5vqXeuA/qcHqrgMm5
aC7iYjaFW20Q0b3N//YW88cA9SxC1cRWEl97WRaVx6YaTlValvqHJalcgirJukuT6nw71Jw91rU9
dSvHct86d7TTiw5UCS1363kBVvMcZ/4lW0zrS0wx5dChKoXWbXZxpRzih0YS1YPID47ZULC/+Gey
lNKJt3AoELGmsiyNdJkweu9XjSDPnUqpuL0HUSWU6oZsC1XTy71hhuXqBoAMxnxyQo2pXhGcauiz
5TI+OZKuaAQg3ETAXmPGxqlcV2Dks8obPszmfWVvdDXbh9Cni9RHEKQlJ6Nnz0h7DoeFcjKoyJJQ
NoB/qs3YoIh3G6NU+ITRpE0SSS6rkDcODX07yXOoEyHUgc6vo2XrJXZA3YQ1KC3laaZJg7RUSrjo
/dAhcEeOd2VCc9z5f2b+XqPivvFW7gKZI+wQEkYlvjgOIv6hIt0Lncd+7DsuzrXQDYSG5aKYzA5G
cPU+ccYSsbm42OZe6D+oBm0N/wGQHkJPdXYOSX2dmtZ4YrOYPc9IYrcyd+D+KoW/0XABQYy0QybC
k74/4LhaGGMuumcwdduTIRs991D0kUpHWVqhPuVNp87q81eD+8W2nEZ9q8Km6LbQ/G30LEdvH+jT
T/UUVc/Y69NVPlRD73MwOMHXZM63EY7tWOz4QN2Huv+eoxyNon26gMknxRH4K+gYEwRfx6/WokAh
Ab90JSyICDWFlCnq9ioc2+IIkPsx7iB7I17rvc5+OmyTuGsvSVeg5w00fZ86bfRQacjWx3wKeQ+j
7UnJ+1OxGhPbIZdPpl+FvPw653jTpenwhsX4aswA58BgMc7waLjQvIlLvxyKjWP69bEbnBgVSwtv
WA2yWWHo9kbtMPzcBE0CUhuJ8nD61Hn1dasRg4g8xJnzcZmdw/6dLHveaxMc/A0IAeuMKpEpoZNf
VJTJoayLhLtTMVsfxN+d2l3Xsv5ANdkH91w8QgrOZDnPGSUFyyShUkMw3w65tpB7xxjtEJHehVSY
4TGRtKLdQglfVq7XVOKiplSjZgIBayDMQlyxboNq+e/BUPMRA+7w0frz9qneSG3sSk+NziulIvxr
Qzie2KHsUivHO1i9paolcuy65M8R9lzyQn97r03DFiF5/cmr5nUYT1qNgrOJ7LYd2Nbp1vw9CGbT
PvHugV4a9YGdWngdk8dBbOEUaBX860TXc1id6He8Uf+4Tk/yRNfu9ePVQBTAbdGXud1Erac1K9EJ
7dSnQwjD2YlDSg/EpPcMB7GU28h1xf9c3FZmt/fD4bXKgVR9OCv1C2fX5WhMyr/bpP5ueeU35xin
h82A89BazVz/oqpbymm1BlaEJC8kpbUZIJKv1eDfJ1KxatS0ocf4OwdDvFbnuU1cT5bEiOmZ5gvo
oupSTe5dLn1lbk1W49BZtB9GTBi5NiYB59uiqp3hRLWVdVco0xl5isTHzqEIQm9byTE1oZf9vOOa
xbz2z6cU47wcSG6mJEr/+eQJxU31ZcJmAJo3pR4klux7jaGnRKEa90XXG/eqF2Yo3hVB8aA19rBG
i2g8ln4Qr9E4aL5HhTjqbKg/87gf95XmpnckQqxPcTI+qAW5Rgl/cqKL7bXJVuns6OwbwKFLyR0B
n/mkepbsqdAPzotAyyqekvjkNxg4IzNfUQ6Ma4t+6tSfXb+cdmpe49QnCyP0o0Z+UEk+2j8Lr08v
bRs00woHXhBjfyQiRzPrV3mIrdltIoqwNQIOu48z1z1h94m5s8e7E8LiXEJWDLRdDarp25pbOLYd
eH2eXNRfXHeDARzSDm2bvjaN9WR0bvB1xux+zfucfhZtzcuT0YYruHTaVxPH0pU1+fq928XmWti8
rrmBg3afkdWIzr75eZbdq5HbMEa/27JOzbMaGsvx9/ICT90pS38WnRXvbscIeb5aGK9TKSV7ZXQ7
11BOv3oqaVpEEhqVylKs1OSSo91tZ4Du3Yb67NYILbYmztlN53FnSust64/VFjLRCNs6JE0tsicP
3dVMqxPzga3C5zDxSWI4dqNT5dleJ8FqJfdBWb0uJiR4N+svWWSb0yrxwmTLIyfdF8NjtkjpWIT2
7o24Mr4VzoJiFr4rPBCh8Cdj7j2JUdO2YxI7F/aS+l2YsMNBhGYXVmlkR5Sv38sShwSKnpDiILSt
HDup/ZWApvrI/u/RXyx8/GSkGht9BOA8JHRuY+oEDtTfiB/w/W0c9qu2yerY3FgJDMilmn4p+lRf
4t8Gxi032uKqq6aGI83UN+XgYaG9RP9M5Nib/msp7N/9nBoDxDQUGGwb/yu8FqvnLEqr5xJ1540P
Z3PXLkGarSnu3IPdKfm/YxboBjpsdgV0h0gN1Y3V4BPZQJVXKwTFLuF1X9Q1c72kFs80AaJsgnmK
TmpcXVXXK+0WGz0681kUx2sfoPzT3CFPFKdi2hhGwu10TjEawrqr3LlyWq1JwsVbxTGyK3rYAsBJ
EuMJfvzPuPPBtY7GDBYkCE/4N7cXtSKz2IYibWpDPzWqczkiR+Mm1HlU6NVtdR5RgDurnjABLVP+
/SdO/Sy5E+b4qBa3Vlp0K7VQxYk84fUQDW108A2Y6WmTseyxV7hkg56eVDMO/u8epMj/Gvtr3W3J
X8f+FULK/PA56iN6jezr6rbuf50q0nT4AEDdRw3fadQwxXZEaeQdAaNjkmXea+/76OGMEf5Zc6q9
V+n4y3X66KmwepSSwRqs1Pjocqs22Blc0ibv4BWIz15nBu+i1ZdNaujzMfam7nNi1NfzJ0kNmq0v
tL06vMHYdXTT99u34HLVVq3W4lEXDfouMY38gDa289In/tckdfrvvDSnK7bb3XNRBtnRA3uyjTwK
TX4cW/hJ8vuHbTGvzaUpd2hQTJALSnuPnRRlkFjM+8VsJ+5RTUESNyy+lEvtHYoqnh8sAaiG8vOy
c6tsOqsxtTj+nC16fdD5ST1ORhU9TnBGTpM53N+GVG8ACLJOC9/ZqvDarMSDjqwg4mPAk9Ypeat1
5TYVKiru+DzOfv7Mq6JX5WxCMRnx9laBnYIvJ8NoHJ9RhS1WifCGoxpLS7IfHoZbKlLnMJYk2miR
NUAcG6JPVtUcJrv03gHHo9znQpJJcXt7h0eZVPGnMQJtipsNKBfNuTahi++DZmGyGHt2jkZSiBtN
h2awq/X5RTVq4hYO2jyf0sZd/TV+Cz3qgjuSTyjk+fVPrfHNu8o0ITEqJqNskqB2txAsmvXQBmQP
1ExJUe8c2Dr/FTy4Nmos1rufEzgenGHrN8O2WwdFJHt5kCriTT1L6Hu8kOjvlgc1rhlnI+/FvRpR
TdJnPZqBGVcki1Sjjhl8/NJdAPPbFFei1ZQFzhbBr+iMXnwQfykWZ9jr+VYHG1PVcfwpj8z50U1i
TDyIrGyqX3tcB2WgGqzvtjNlsicVUdT/ZJA3vXe0Pv7kBWJekY5v8XNNLnM6NC8zd+3C5fqoqNlh
eDjnm272jHf8eZJV4FrNo+slyaNpIQZmxv5+DhdkWzMRnPs/TdcOwTlPRX9YOuuoIjUJd0M7u2Hj
DEC/WKLi4FOI+tr5tup2suvSurDOWu6mh9sSr8wBgRRlcshs92Uc0JdwqIrXSv18glLTtUn200cr
TTRl+ebF6GpBVNWeAzAHGx2YcBHNiB3jvfnuUUNbexgDXcLOKV98CXVWdfrWWBCvX/w7ATvluJRL
ZUH5mV13VwbDCHEVWxmIxcHL0uxQVape1MismYDIAVodrnOZnd/pFTwUfA2DF3zTfTyXsi0vj7+P
drLxR7vM2joWkCK4Hm1NOqR9N8KqOcK+Ch591/PZ0FNQS8AXc5ERurJBvT/dRXOnrdGLDi612W09
/na80FTd5wyN58M1VHigUB8+86DFVkwSofwlXrZmi4iB2WH67CE3s56tMnpRDamunRFn1sM1kivg
5IIklCusAtBKGCA7X4MdAm06j6cGL59gSdGJlpFRpSQ1hex+iPvJHU+3Q27T+IvwK4xmoAKtdWqS
3LjzuSOdg77Lz5rsuYlJKkV1vSyhC87duwvD8ngN1UoKVMX1GBtmCpya5tQ1y3yxDSc6CN17nCpt
uvR1NV8QV50vuaiB4MRhJ/Ztnf3wnYBQTauFYRcBvTe2QxrEO6NDBwtliPTVDDoQoKP208z89FUN
BT0pvMKfn1XkdQ6VZLMnFSrXD0C290OX72Y0lbetGZGyBHpfnbgdonCURMjLF2jiNjMP/q5M+Koy
7E0cnJLARJ1LhggLefL5cJ1UQ3nT3wde7N2nPmWSyDLSnVSG+ZQNz6XT+y/Fgt9sPfg7lWrQxVfD
Bb/qACY5a1qVrtVwKOIMnN04HFXYNF/7GZEnEvK/V6nS52jB9FSrpmyc3zhXV6H9VIOC+3AufiBo
ZfbFcEx7LF6MnjczxLXPFE5JqFo+ajdEakj1VJOC7DqnRm2ce7sQWJ4U3rop2+icmeT5cxOPBqmH
dlZjVmxbIxIBxGowQJzuUDlosEa1nh1UzceuG3cdtF52UCCPW3ibVYsdO2yOsQNgNV6Q1IrnRdv4
GGV88/UF75tmfMMFbNmbfA+U0orprYvmtUee5Bv8HpySi56aReMYezsYo7NqWq9GmrU0R3Du8xyv
QkgVLVkI5kfP9zaI6qFe0nWkVjofhGBs+qsxsrpHUuOooLfjcHDcmY1MFNhrXozrx6oQ1V0MUGGV
cLfzVzE6FY9hA+TeC/Kz6TvwqUYS30rVTDVK5IxkNDgDm/LCqgoCbm76jKLGMJ3glQY79rPUlyae
Z5lARYdCwGeSlOlTz+1P5tHBEoBgmcFsDGJzja0JP6FmFN89/M0OtRkkpzwEqdEtqQXxZmy+OUZz
HvFfC6ESPSxdPfwak/ZLVDrBG0AUyKwmeRa78Lr7ykO+PlzGi14Y4WvhgMyHulfshjmKXj0nQaRZ
cyU1n1CNVSESteE0nAujAdJRkJCcej05WeHOK7GmIUs1o9SUQP1VXTWolcsrintiP0e5/TAv+ruS
QWzzsT2ABa6RiEMkEa+5am3NxnCpraaBRolcD/q30fcYdHLdW9M70rVIMNpQJgF4bWqZAczLqTwV
YfRbmb3IEYBmb/1bmb2ond+zrVzsR3q163pfg9/SF6cx6wHjIVtxGPxA21HU7j9HtvWgWFdaX+Sr
sXZw7aQAdMqMAYdWCyYw1ye+Mllom/fBjKNvyznTEVEQJCQBmhm2n+39Lvs26GI4X8f6IhnPKkaW
GQwdpM/d3ETFHlCXQ1YEFM02d7JmLUzy5nMjYpdtcBJuxyKkKjVLlCtAyu9lteA3MRpvSeY7YBQq
+y4sdSq/ls6Pyz238s/Uy8YXCK4bbt+e1FgwhyZ/U4jQi/w7t5WDoFFDYc3voleKCw2IZN5qJ58k
TSuhw7bvP6Lbkn/WYDnvIzFEh8IW+T3Otmcb4gqyuZjVFdTDNzyBuq+Bu1CO7h1kx8Yf1eK0nwzA
YTvqro7cszWom0fieJOrUMoUKPbuo9qwT7fx2YYk0GvlUeleBSm4P56o0K8SO4APupzKwarfx3SQ
f5tE56XBWfYCjPY7qvEg0YsRIT+/gNOnRRsTMNF7z99ntVBoxHO3Lp5crfquxiN9djehjySfGMGX
2NOx7toWrczS39dcH1sjB/lf8wvH/rmJNgtAoO+69lzkifujcKwMrVMDBJOVTkd3afJdM+bmoUHb
hxR4X2Cl22vHCDdVFbGrQUzR6AxnL1VsKL5al3gMrItrkFIyswZRZB0V4ZKt2aoRps2uCpXPOjlH
Thq+uHnovwSDSSG8q/qDCiFjwLrowCn2Eqsh2Nw/QVdbqUnVOHpbgFmLePDL4zWz0nbpJJaNCsPK
rB9wtLpOWnYCh90IXoYcKOLgaIgQhVN5rxK7t2xxaBrVDjK1+JDxva1rK5TAwRTPKydqrBN6ZNYJ
6FhQrzp0LU6NbFSvEAWJYbXoOl+jdmL3KY8mLzkkQxzc1fE5MlM0XCSLxB4TSE/ulCVnFSOvmpxv
IfqNCUSQ4MVu9UmqtCUQj0Z0cm5LVE8dpk6gwsqM2JvyurdRJzDUIbc1jjxZMNmfOr9KL41ssL8p
eZJQokXfpR2O15kyW/NrIn2oxgSWdIe29c7qiF50ULagcbKD0Nnd3c7l12Ue7+0X9jG8s88eBbsx
0649Ff5fx9Ken5aaLcF9FFLt6ONxf4V/nQaZomU9ZNid/DWhwr/GPpz/2r199G35gq3uFGseBD1q
UtfylKpEwXhNweMO0MpVzUqo9lapUutVeJ25roKf9k99y8LdYRWZlb69HfTxVB8PuJbB/j5Yfbr6
Mte1H7r//ZnXU0wkR2M9TvbtkjzZSVrj20ZT+UFi7JrFqc4NcLzzpKewm6AlyMnctWNjp7pqUq90
dCU1M7joqejutLjzso2aSSuKwtnwGdU2/8HrwKpMVm/tl5RcnBqbzRrjtYshB26jAEfGfd3I4vy/
J9QpzBZrMqA+/z6FOl2Chugp76GqThjLzjtHH45eUWkIR8XtPp2QWLL73LpTvYan7F1XZA6XKj01
1v3pqXXoqNgnc02idHgOtH6r1CK51/fPbjRuXdEiQCDVVnVpC9rreYBfmCRaxDNag1E/bvqlzgHt
RK67XvQlP7GT401HddVUmOvhzsJ+fGUb8HZckSBHG83aRTVz4f3ulWhn7KXX0eo2UfuJtYoC3u9j
t3MvlmbRgLc2GzEdVaTGx1ogbSBMvdiRCjNWHwZ5Zv8y687c9SlaBJBuNfekGietvJMeBsMBDYLt
bei2ooglRXLkXY9XsPkY9mAJJ2nUpMyb/K5e6RlYFuXMZOm+ua5s9JzUCqS4BfVx69GP3eYpM+z0
nq3xzoFBg95nlEWHwY76O+qsNVzIkLeeOUuPt7AH0XkNLekfIpL+4ywqAx/D/99jK+GiHepH1lnE
0QAkrPoaumhkcY+PXm1SRFIeS9TN9JqADUT/pb5Xka07E3UrLbhTyxMbXHbOg22jwiXSAYMY0BtV
6GDf8WQhBXk7WycwQuI386jONpjL65i5XzLNz6gKAvdNJNxX9bTarNbxhFCZGgtjdxTotDOoVl9j
NaVHeGiqwdHQkBoZgOddY3WiUstmtADlotvpJoU6VoO3Dyf1cUHwFBNQCayoREmDkwS/VX4VH8bk
xOjOxqWXjd6a587MrYM64DauwnyBsVED6VKRWq9W3MJ4Acek2cN/buNFxhfbDAYVOCeR1XX5MSbF
81Xp4UPuJZ11j/MTGUUSELEv4f7ZNpFiaxPvnkOTduy9++6ieq3sqdBEK3FT+ZSiVagmbouv6xYU
KUY/RoOfkwCCMbDHlt0lP+ge/PYQy621jt3bS9Sj9aN6+nQauzo8LbyNveiLznvfaCRwgghNfwyf
bfRResPWccZmKAgNb4VrjLTMSo2XscSmq8cC/bqkletKj+ceBD10MYhAuhfrcfYGKureeJknXDKv
XRV7nhtuvNwuNsbIJuU6g3/WdLlNa8kCQkCO3SaM1khOC1xK5bop4n4+XXsT7+Zk8SaK1Yz1Svb3
98zCv5mC+aqKsvKolSAUUeE19gn0kiDh3u/JRvU07p/X3v8aw0HCr1a3NYvl/MeLhZlehsh+xb/u
MDuWeQ4kyUA184wocTtYuFcrN7UM1uKxtYJXNavZ6XxdJw81NNfZ6AJQ4uDxXj7ko33sI2Ffe37o
kFFWg6WH8uv6w/yf5dcZ3xgwiSmA8gwR5rtFj2ulemoVLnYdq8UBDZa0eY1zHM8z9exq6sK/b+Zn
9XhqTZdliV+OmE646FDHezEX1bkul5mtheyq2IwD8PwyVGOlMIBAkjrbqQnVAJyrzqpXTp6xMVyg
FFE6tkcPdX5om033bFhYvTlsxNaNbbL7+jMGSBSaTQBSVa5QR2UR3iwqVI0tj+r+n0dNg4MOaL29
YWkmodvLxtHxPums+vwBvqqgNqilRPIhChZfolt/r5Zdo0TtVh4y4QRzZ0z9c0+dmWc5L3+6HoGI
qVoLsqhAFGKtRlWsemqlFyTMFHLRmKTcXwxJ25WHq2mDJ5rgOuectwNVTx3y19iHT3TUeW8rDbfS
d/xp31sHlQ0goQdV8L5VuG/17yz34k1cWPHmWh7vylmqosj6uDpQnqFWhfO/y+d/zo06IduJ2Slf
fU1DLjcEIJkO8TmfS/8rXKpobWDI/LLwLXd1pelnf8j0Y+mMOqXNvNxNpvna6wUEKyzhj51sVGhW
9bsRpt8Qe8mPoxD5EaxfYP9QMVU7BiOnzO9UPFmTQ9G6cqHmXefcCQVpNZfVDnNqdFZHqJNlcGZ+
H3ztXg+Tn6OOKkKzTh7U4H+d1rGWZyoNFU8IdLsmCNCPQ+I9VYvVnzyed4+OakAnULdBxEktUxN1
XtcHDZWIlQpVo2ZDnyTxVs1UUVwf1EnVTFSDEHOQD9y4QQ+6Ue+R3i6z4On2SddTe4jiTnV0/2F8
SaI1cO5uf/sGZMWrvZGLZK3WqQbgiFJb3apPNSfbDsCpLY/lbOuna6h3pEK1yoKUIv9t6rBct9KD
iT7a9R+jJmCLDo/59+tBaqS3U7CGHdCu6/cP8mncIj3VbG5foG/sko1K/XI97vqlcAY387a8v46h
d0SSJyrm/e0LZDG5kMSS9Xn1XzNEDTBf0n7qn3v7L8zi7qEPJud0Gw+FjsyqL7zt7VuEgYkSKUZN
q+tHzrZV/B/SvqxJUpzL8q+0fc+DDUiAoG16Hnx3j81jyYjMfMEyszLFvoidXz9Hl6ggyjuyuj6b
F5l0dSUBjoOQzj3n7IKjX//K5Ea5ogA9XqISC7OHPytsGzgwaKJ1rz+S47pabsh+WkakXGdxXHe3
vV3s4wQy9iqRHGK6uLJ01FFQG5htYk60DOvwqL3hInr3W1InAMXfjhbU216vOQfmOwqw/Lecf23k
7gGjKixi6Vto4r08px2QJbo0D9G3v6oJUp/LgSWZXWztlo3zD0UVcZD7p2bMn18H00ccN9kaZOhs
PifqrTYw8bMCTEyW4xdZJXZYSa3Xyw/oZ1B1VJU3uy32yZE3duVl18vRMFaIdaaSdEddkq/FI+vA
fNA2kB9V+CVz7pLm9a4hUwuheOF5xnE5GMSAplvEE7DNMmiPPddT7dovy4WjBg1iuVk1etgU/PPO
bzIw4ivZS3BzwUYV3QTyLBPM6uv52hQ1TqJM3NllvtQ5xGOGOGlefysD4tjrIalfb1jqywiy/lC6
Vvf6W5mmpkqOnpeBKIevqO86fvy0HKzDwauLNXtnvmGpwhHxADSs+kKN5oOISrVyQQl9Rza6cg6g
JStw5aWH+dixfj/uIAkKFWV9fuQjihpyL8p+/RtTxdCIU46JGpBH+k6q7dqCDlbXvPsDTo1fHVIe
ja9/KnA0qLs0+PnuBsqm9FtjJYi8fvs/xY6LrWSj9N89JGLDUqc08L8upzyflf+rQeAWNoD0MbQK
q10NIPaH5efysbK+U2AMfX1OQDvH1CRY84BzOzwKjtiDcuZbjjr2x3oENgAS3z51jQ0Q7FZ6iCdb
rorhpsmdZlKbe6EzAMDjC/bR+9NsQzSpu6kZiEWoGR1WFIXZKfTZ9+WUyW6XLwrxq6/nUmWyhxRw
1833EDXPU6fcRZq1dL6CFaLewcpgg15Vnz71F4HkG9A743q5BGPSdutKYdV5uXpJn4UH0BiA8Z7a
mg0mggXE0JfTI2eoMX7mDMSSZKcktEYGvlg72c5H4Skm8T7u/ljOh3IOIkQHCXLNt18WlPbNyi6U
eVgOZDLxyVggcHpNflSRlV1+zSbxemvNQxfykGMN42Y+3hbES4jTtdz5kUBt8XYBeLou8fVIrzGI
DbDbFszhcxPqBlInzzEim+fzoWbNkGElv4f27HLJigYR7Wac/aJGc/sgOzaua8znQ8eZthYII4ve
mX8j6q0HofvOkyWCb+ggJHZqsD4l51czuVCfQFjuTRefalQiO+TgyzVkjBCf+Pa04Qnj+0GO4t17
1knc7nbMrDUktQwTu/XQwMpG0CEoqF4dJYKErvykt68oh7+fM+fIZgvH2UFX4stiXxpc2KgiwBLA
3J6KHBLzp0Y8LwN8NMrf26CnfIXFovLw0QBL04+GIFudBQxEMg1YbPS5LkdNtUuRaj8ao4ak5hYL
4KDh/evZLf0tgy/9LTaASqxD6WGzXx8AJf90bOpu7mnCqqQJYcFl1KWnC9tSsRyO9OMfufC73UdD
vxvm7RAvbGDMdUChUE/rpc/lFBcbjf3RhcqTjmPRLvtKHktyMQ5VLN0tRxv6FvgJzG/ksJiXjij3
0ciLzQTpdQwmwvleuhh5GfS3QyjLslYAWCC09u2PshzAMg7ZFpflOoEZONq6pQBp1O/+eEvF0gHZ
qPsUGocHNw3n22AZZxlisS09XdhsLHIUCI09XYxAbhdnsTRdhnBHaIwrOe6o/WK/6I4qPrK5bYNw
uTS21tT7kvyDsam/IQnMHVA33/6tsZfTq0PLPE3er49ObrFR7qMRyAZC9RM47ls9ZXl9Zi4DUG5J
yGXpiSraCdODCKvg24uKpb+lYrG9G6PARKGzddzI25/2H1xAcp77SzBfkE1/+UghDxr7Yth3Y7+N
CETdymJgsLgYemn627OgCidqvmGmZ+6Wk/hoaOpu6Wk5iQGxresWU5P1UvvbsemVFzeIlLGbK3Ba
AEa01nFaHRBQlPCoLEDfmYIqqjfOfhcP+aGrQVNbNlymq9kAoXtw14iSbTwHWJ0VYG4AUFE2QLDS
icqUC2UVYBvM4/kJ/KT2tCVrAew1YK7a9Z31oikVzbj5wSXERgHMx/ARmLxOcxaz+vz0rlxm2bjv
enWw/ag8MZ1QbohTLdExxGDQAxPSxsRiPwCHlIJJE+BDpx6rEyVdnNbWdraaQ3lfStXsJGIGTgGt
rESmQKCEXk+Ji9TD/qCuggRKMK7/m5V8ycHwQKS3ElaWn95l+8vOqAfBoP/4vjOyUjeUUC9kSzSC
tLAljmIo2LRmqVmewNmV4eQusgpkDThNx8N1oSrABw6T8leWvoaIcMlPDYQU5xzZliLVttqFcovz
hd9F8e+bLb38vV9Qh7hPPjrK3x7RRdcXh3VRpNMk2zwSNb7w+egIl9GXC/UPmi3DXTR7N/rS9XIm
1PVSpFw8jbg0Hx3cMsrvm/zW5+IsLor/tNlyWCkd5nJSFye+FJcmlFsO/eIQLoofNXt3aZb+l0O4
6Pq3RaoIeuyg/Os//vf//T8/hv+UP4tzkY6yyP8jb7MzIIZN/V//YjZz/vUf5Vxx/OO//oXNWZcx
xm0PGruO6UAsD/U/vmHXQMLf+l9F43ZBIqV35n0X3k5+1a6qwvP2YCK27vp4tFyoaGFLygRYu2w9
E1h+E7Qb3AcxMCKL7+oWOHIgKB+4m6YbH7vX38Y0PXSILX2epqwF40codt7kOV9S/ztURLtvRtOq
bTRU6lRHk3mrovAPYXT+uhpHe+32YQAtnFJBG3osxKErp11ngTZ/pSH/oo6GP6BOCLZ+LEK9BLlh
rLmZy3tsHBo7D3QJV1EmrDVTHArto21d9bzdYgmruHUpVJOiLIGdZVTRC/nUdhU+ga3g5IQQLJVG
/FiNUX/GBzt7Dn9ii9t4Tqs8PE9x/My1i2MBX9m4ubEBgyMCXEZ13wW+updD711rE5XIbtggYOys
DmGqcICk7o1tt8WaO+KXKY3pSaiePXigjeKQc3siUzh6J9D4GHcSqixPwIs6QG6I4dQ36fTgjF19
pF+Grn3rILCgn8oTlfwS4N4x8kPoxVXd0SzCCetAoKYAgc50MhF0sZ4y2X4qEuFcgRu5X1HRsJzo
xtGx43Mx1erH2fgZUQMV4PXqB+gHoVBQGOoZcDf/CFw7Pl+zUT2DhNfcYwki3VKtGQUMcNjvEbvy
vaq5SgRWyIDqHZ9cUHWD7kOOP1V5gpZx/0etECTs2dx/6GMz2/dcYP3eiszbzA4U5NGBBKr69mHi
A6Jf5eg/FVk/gO2jc7K1K3Lw5JWmez0FPbRtRxbuHBm412RbEj/lVQcR7hpYgzA4TjmUUJo8PhbR
iKOBBGQKXgbLXU+gptubesPKqSoPm44G9HOL0X2CWKuMePIkY8d58t3svo+5cSus1H2KS4A+auHv
IGBwNiawKVDiaYaFaeLBFupmFZQqEMmGBUfArzgAJNluAgHnVVgAjxHFGc7Tc2sEG56dmpc3waCy
s6eTJOTtBnJDEBccZHamiraPPEjirBYL5UAO7W5G7tgbKobV4Hj4/24AboQyDsIeLej70u86Vm64
qoSTYYMZN8HoQ5yvhAau5klHrLwJWOsXwWT+DMb17A4Mh7/IahWJv88RyLOlooxBUKHsnEMxA23q
AdwDdd0/jXHGzmmuPgEqab0EQ4yVLA+V5MUGoBcrL+1PgRGYL5EVY35qCVAQQaOSQbGVGpmWGZ5E
G4INRxrmi4ghmppYXB2pUZE697YoyvsuiREcYY6g5YIX4gxy3GhGg7sExUzm+daM42mbFWBQy9NE
bqB9pDdPrdyrdoMYSyhugkPUqvEIsBM8ICadk5VgFYTO/yxTbm4jpV1u7K6KcaP82WbumZzmlu9c
qXuqmjuhg6DsfCTvrEvXZEyNrt5UHCqLZV/aDy4zrZPMsYU8NnUEZR4ojgBtjL824In2Qzg59q2y
k+M0IhQLiPrE3FiZX4G+UddipRKhLF0NVaSi3nPNdQC9seZ2igGxx/MexHo5wz2YIGpvQzWzkepb
FZW4WVSz74ocnmQE9Wd7W7Txvq94o8XL0Bl41qwVswWiBxAYTm5zC3LuFebAU5f+QSXgw1fhYK8R
Cl89jaGyd1EJ0DkVy9wcrplwflEp0R7Htg3KJ/xq1ZOZpoAnSQDzqSjyBN9aeKtB3w61nKXyJP0O
KlDkjJiY8+iFu6WrphmufZ41d+RQptilBnmae6Bx8g4hs3ENFj6qjRWUoeuy/kQl6qPHtQOKYHzI
Qdb0BMahVcHxIIsNGygt3oKBTHUdIoNfsyDTkV0OKLeumZ1CxLFuTQEutDyL6rXManNvTz20P6Fs
eO+K9j6A2u51VwB72kMr6r5g11RFTqzr06vyl4UfFEu6pX7hUNJkZg4s1aup168YkEjmV8bkvzg4
hdnrzUQO7ZvXW19kV7ov3TB0YogjUyPdNVXSaGTSjagLMlmOdQZnjjgA5wDINjHSGj4wRyswPLtY
po9nLtrZ5suivxYFZKU25FlZfrgGG5g7F4nEFjhiVFO288yvWWc7u0zVgJpo9o7eczwQpKTjqtMq
oEmeQxPMQYALoeccvH+vLF2s+/K19qItOUdu1QILXv/hh9CkJ+2YobLBZ4KYlB0wX8OzNL12wwDZ
OlAtryVmPXEqrqi2LMOXoQcQmirdNt14EWOPWAdnTx5uFTJD+KY+F/hFSLEGzDsmYkGGfq5M+kkd
I+lCgQiqxvdtPuwdC1TWZqnGa8pJaE/OOZ760Srs2LBjMVgBVlw78pLHIN7QWUNfQLdAdOjcBTnN
rkufFp7PR95loJxCExCPIiqchgAYHfFYQwQqliINwSqZ5GCngU4f4vqjHxkePAefdw+2m26qMBqv
k8kGDTlkeW8jnRtykSCCGI93srFMgK57zpZg08OTZvGlpoqD+LTwgMteKigH+qn8RkJylEpplmne
78TzrwcXzzsFelnHbL1tYgBWTkVEV9yBNKB5cN2WnyHzgJg3TUIbS2/XhdzdkRfYn7/ISVlnSJP1
665JfsWOAMUxCJ0YAmJ+m20hKZxBtnrKQeDkDQgqgasnp/HkBFJp3Ob/kKUGNAA+9EEuLKGr1DY2
7gKd1G+5vOzVSkHOcTfYrXndgHhvdlmKxeCux1R8tptmW1oTFGzd3r33wAp6y+Ihe/LarALZSTju
QYqU7j1lApkmoRdpITDvWk4lxJxac+26tvsU8t45s9Z5TCXvXiRk1I+8ldWGvDIEx2ycBuyuVAuN
qeeWxelNOVrRqdPRmoNOjCStIfHQsufWdPI9XhtJvaJq4PvBADRyH6S0PPjBiiy5pYSDFezWGkEg
CCkHc3tR4eha3ihoIQgLc3fdDIrco7mirLSdYt+Bl3wukneDcGMw4oKxAexQ+KfoHsh5rjBGfx/V
0ylLQT1qN/wZqkkZsGNcqBXZADEH1fvExivL/wYUJVjwNbdeOiEokIpMF+2mfi06ufm+SLW4EcCF
koHLos7zAuitKNqCemgcEE3R1+CTy+obymWYMe+gSYpHQzMgTJpqxtp99XG91rxSabKeG3uyArFe
nK8v3JoA7Nv1VB8/HIMOocMxbOcxaODZcxjG1+Eh0HPtlEWwVxWeByaiMYgbQBIhR0Tpe4qO2U4u
cQGmgrHEbttEyL9kAKAAj9+tLxKIKxP8j0B/ka5gUIKbTR04Qleq6F8Rgmnb+6cgFltmVQCF2fhy
IbXJsHTt/ZBUnntKVe1rkfv6MPEIxKNlIc7uMInzGE1QAwuCPeC/rTFXRHW/Ke2guiUP8pVJCgiw
+R0MtMVRuk1wnvooOEtTpJtYk6xgQuOfqaLlodyDK79ezy7auYHQBUS6EBqsW5HvpLwWMXz6X1gw
uZrGwnpSBQQbMfCaShC+sJ6sSh6CqOFnMg2Yw+M48BlkWL64bQr+UJk5NDPVYB/pneBJcJMoyAjc
0Fsl7JpbJ46DM1VW/BGfu+WnWnXJo4+ATbJmCTQIpESkIve8+9zEVvWEDelxGiUEv0v+kidtvQmG
cjzi3uYvE/ocq9YAsWgsHiDFcnKhhvayNEqF4z/n9rFAfNW6ZlZ4mwcCKJepUmsKGQuy8YTnvvVc
VY63740HAxTka9IzrsNO3rC4AFoy13LHfcvB4SZ4sZ2NVK8Y+GGhyvxnFXnORspSQt05HYBC1HwE
orFfkfGd+0UfPTlR/exfgqBlbr90vPROB0NF6ifhfrG98IPkhgBhwqyZAzbQV/Wc2G6hiYmI74n1
8auszqyHQ4o3pJQDMmRrDYRWvCHbO7kcIOmhxUMyOax1gyNIqnZzR9TwXZ+8BUy8VrVzLiFitwqc
zgEjIijg+6iOtrnlhd97tqkrI75PEcoD1WVwlFHkByWmpjBbikucB9kWZ0s3K0xvDTKtYY40IdMc
1vHvd0UtBizesCwfjtQVk3jcOVb83WLNsxUE3csU1nzDa5behqGJ5fuOV3sJmav7NkM0QCH7BLGk
kGDKG8TNUREIiuSacpRASiy5TsfsvY1cLpp91PYjG9RXE3wnta+jLQNh/yB2zUxB2dpTOw+Ik5uY
j/ImisTdkE/2wUlYdTJk+bOrqkNvMnaT4UoCrodiySW/yZ1a3U+GDPdlj3g9rDHYrX9YQOIz0jvx
IL+umrraLQDx3u/w/rUioJuiGhAWQoNTgs8NBzUCBHMjt78uOHNnBKOFcBq2d3rRH0ESG65aN4Se
J+Ie1nyAJAODXiRkBDhggBAvA4g97ftrOeJiGwIBZUCgIU6At+m3+W80/69UoJqjKRHzqf/Z8/9V
Qb0CYnfiBGrL5rqpBg6CrQZ4H6/Tn14p8Cx6dx+gLp2d68mVEtzpJbZpfLlbbORIDd91SdkSAKtw
xJ5oYkAdtzGsBIyFBxFq+GQ3mg9+DNVyZVcAOuliX1QWaB3Vdxdv7SsydaUtEHCRP8Z1YD6QyQzG
GEqgjr+jIlX48dxrqr2oV1Z0EDZgoQ+19NG9jkGenRclCPtqZu9Yxdh334FOShbm7pMo+myb8DK/
DeomO7rmuTKy2DY3AcOxM3rZ86DYJGzKrwb9wp9t4NHGLMErI8zCtf6zp+cLrk4oNzulrK4QsdOD
xwHCkSv8vXw8pzGHqxhWELUOr2uE1U2DR9uq1yq9oKge9yF277ZWiAVSHz/GVsT9aRK580gJpsVf
pwBammFn+Oe0cT87g8bZz5D7N1h+mCIiezX1rDwEhn8bDIgjFbL+HIwsO3em4XmrHpPOldNyAVbS
EmUnLcoTViI/xyKPbxngkvSBCEz1dIf5x2r+qrShC3FnQ2wa/ysBDSTrDDoODxj/XDDg5hMOISzk
KOl1cbEZTDuScfFZqj9qsvg5on7fNTUbrfSErxdrv/T5/9PdcgCUu+gqU+q2BAPqCtzv6jav8IU8
MxW0SbqNLO4fiIMAm9C7NsD0gtxsH5Cr0Z6Azi6aWKsF5/Az3fhYsmETZmowv0LHpUekGJvAGgx5
G/uIZ1AWQpieG8eFmc2I8SutwkSnptKsbb03gOwSzLUgoM6cLwt/GzWafWZ/InRbunpXP/da5CCy
H5j4YpgItK+ddW1MzQtYiboryJvnczGNTG/bekztPbttX6wRAX9Yu51uyLl3vsZdGXzyhh7L3pbx
mawtYKJH8IuMGyoGEPHagNa8P8Z12L74AgEZkPo7e3VefOLQ1Qm1WUD56kaCcABig2I8VwG2Irx6
Aja40hrrPA+RFWrA4x+MkxbmkuMN1fguZNkpB+268mopglOzmisWP4u6WXwyAKEhTOn96qAhe6IO
5jGoCSXUzZD13IPyzV8GoOpaHx3IacPHSie232Jh1cPrwdE0sKYmhG2wQk8lSlJN+zo1U7WrbDd8
RAxCd1+AHZYqyYQwDHszaI+lD7uLcCHg76cQJDdTxwDoLi1usBhc3OAjxkcIydhtZ1vugFSbsqnZ
uieJqCcq4aMbD8A5JcOYYMou/Kzb5lBQb2JZxr9yVUhIjrXC25gSi/h11HRbvx3FbQyOTL6KE3s8
lSAsmX2oBtKmnwubp8fRx+Ozj6C1MUkQwZvQgVEA68fDgDVOqANAXcbq+NcACkGHECIwCP7UjuTd
mT5W8weAaoYMMcP7FqQjN/boH6Lagyww2RJe1VsD21hrarI0njsz/BPitrFQrjsdZM13Hhhf1swp
A8TNJ3I8Jp1wtjZbh46yT5hM2CfKBRPENCnx3nJLxWIz7H4bmzYkgj9wczsjysE7g66W7l19h1tx
K1R9bMBpTbNfkEkeDc9iR3pLQwsNIqF/tdlRzOpT6/dHALbYMdVv89mm/YKheW3LyO/Ctkztqd1b
7Tx4HuJDKbLVIbMN4547kEVtLOMZXIvpddojDpOKlbKGfTy5/ZaKVlGlmy5yoU1bN1hywvtPy823
kTqAINB46EsVPxo1qLn0+w006MFVy/EA7BQE7W0+nEf6+pSQ8CwDwO9A653CF5pwNFVzy7AHa4oM
dwhaCm+YXyJmFRoYmwTUNmEisqdYJ6K7B3Vk/EgFr3Y6SMeEEn8/sPt6ZVjvIqgQbqlYidy6dvLo
J5X+bJ2G/LX1JBAr15ng3iQHR+SvrWPs5JzLuufV90L11RpUCPLAR4R0Lv9hIZxj0OPrkEx4OMiD
jNirx/w3hYcw8KdZPKgPqgxbWWJ1P9NigIjUp6TREfwfFcca0fRcsf1Hbn9vQ/wm9OSB6Ph7t2XU
UlMNiAJ6zmPIKkjW/nl0/6CDqcMkTSgLKjZ/PZXftrV19yqwin3c+c/LYBftL4rkF2JKfVVHx9xp
PWiwd1AQS8sIjDSadCnRiR20Xr0qwYm4coso2JKx7dg47SirvPLVc/BG92R0rQ71xdtNSU/Ur3ny
XNxLvMg3HPjh9buO5laLZxdZ+3Bk6sjoCObjmJ3mtEIQ9N7Ngy+uqSRkot4OmXKzD3FLgQ/q9eDp
YN/3NDdtQcyFUDaEWQTqCcQq3ZPJq1MMLtUzlTAZl+ugj/H1qiuhWlDtAla1W1CO3ZmxBSJxSE1d
tSo1r5rEm+YEi7evuY9svAviPWJ9n6iSmlIni2/pAWXcgpe9QFDNnEwKWp6I3Py8mCjXJPzVg8IP
eoSSBggmhgTZW1NoMTaQbauz7eK81HqJNx4wHZ87ViyRO5lDqqLgeHfIATyJVsLvnL7j0CJCzjCi
HuviDqbAbzbKuVUwbAIZI3Dgry0cXkQI4BTisLRAYAY6tQBl6HgN9ZI/h4j7Vl6ZzjAPCELa7pBN
wfcOsbhXtp6kdwPH/Hwpx5Mqd+AS+UGmxst8SL0hnLgpJ+8GxLvdMQU5xmEqTXHrj7bYQFNm/IQg
HCi81sP0YwQqLW960KTgzYpoTSPOsGqqhvQmN6BkMZg1Xna6aCEa9abmGe9BHIQsGYfwEyjZ8+tJ
W8hMCYNueByluyFwakRj2fHGxq7Di1vEf9jG5PyMk0/54IAjAs+9O+7V8lxPUwiGqHIo9qxKfB1d
bG5NeuB3juGv6joWu7TKpjP4VPHhIs6UcJ2T0nqEEKOCVirWCys3wHphYDcIBg0Ewhe1rRMCAmXJ
t1CO5aNoBWIShslc+45TPAZeWj56DVQ+y1reU0kgBHibO0UDqT1UupY073MIX1CJGnk183QDYCC0
h6iCAF//ExS9ou08CbKgs+pHTXUeKhDZ6R0sKk1/KUWD964uS+Qt+OjiK09AsBl8GHhhZxBGa9sC
axO0mkZGCCBh4Y2qfJCcYn87CkHtgCW5geYGVF6akw8VGzZlh1DJ5kZh5nfsOmzeQPkxb++mzvqc
TyUDuq7CrU1ZShJI1CIoRseWU3apWaoRNcVOCGRAw3fuVF+yHKIWhY4x0r2rzIOTX8bWyphqRD31
sbMWoEzD2qjePhicFgRjtJ+A7XjW75pVaJuQ2tF7D8zAf6622mAXYHtuBeaj5Bo73eMmh4bL2i05
qDli1wPjPB5hbtRNIJLqnHLvhwb0XnSRpSBW3blRC2rAQQVryL/NIiqtFqmEEKS7ayMr2pBQCiUV
BPuwHBn7mNlDSSXOeKdF4+ZWdRvKu6G3Jwg0MZ4xiFiKb2mTYodFJ2PsHR1MeO/CxCygdgT4CRRt
1VpUjQL/HuvSrRcl+4772BQSzL1zAuXeIRQ/vVI8vJO2BVpFN2VqO+I6bZhdVGJFjmaU/cLHH1Yd
svyaJ5N3RYysmCgBydT6D1SixNef7cKs21WZYcawVIA19qcq7GbX1J51csfpfXJhy7hvu2Cg/NMx
FF7E1xdteAWGI8Cu0FHdgiR27TfycTJC70DTs0Avp1GuU6VWdwmMw2g4ETbJo/gq1QkV/31bhOfL
YZrK49K+BpiiWC1dUW4Zg4ZcvKni722q7rFbkT30gSofW52EwJUotx7vgTgoHktbNVtsyvEtVSYS
mOXaxTxGV1KSecG0rmxIjBYuFrujQVX7MhmM20FAkkR2zwPe5xB3GTIDaDVh3EqwegNzNRzINNe2
mOdvVROPa2q6ODuj4le94e7ByevzVa47jiqohHIPf5qFtaVNIu9mpmrBO2cLLatmbRlgeEmg8nAC
Luz4DqFCWUoI/OJZIJH1+kpuLipeUTCEdQlLh++cKvyRadL2VAelL0lVG58ns5OHxUS5xZe3Y7L1
FbQcFxu5lBTQ3mHx9SqNQZf81vGFH1UYvve5TfSc2/cy7Fz5cs2Arb6OveI1GTXr9GKjoqMewLrV
XpGZLIv/hY2KmZ+da2h3HBa38G2Aj2wegxx3J/wWuusYfvDiCmoUukkhetCNUpaqwiEuN9Ctbdbg
bI5XEE3HgvGbsChWPoa7Jn6VFcUDatYbBTAetOIN4oLaN1tLEjM8vY8MIa+WLlJf5afcGl7Igewk
XGqADGWN1RZw91BL3VFR5zQcOZBr3ATrBpFqx0mvj1CiYl5BQJgX4InTRiOur1WnxP6dTXrRzquz
7kQ/kqJflFdDfNNmq49+0NmjqqpyFSuEmUAQkK0tqEhhx9q1ALqP/QZEwiAn7fnQVhtINTxwACdb
zZbL5TqKJsgElX50K0YXPBSQs9yHlq3M1ZyCZwlv0RxB8uRE7tjCjOc2Wll3BD3lCSjMcZtJDoIl
mbGreijtCrAnaFxQ2dLGj4pkw4oyw7ykLzfC7OP1bNNtQXaPbmobL3ohymKjkgmCS2ZXjleUuAWY
nV0/frZMOzy0U9+vs67pDmkwiudWCgA4VS9ARYoiE/6RgQjpwUhY/ikr5apNpfecIkjsLg7ir6FR
FNe5aLFL4Q2mRl5NR7Ox0ge7HRUuHhC7JWCEhzGS9q3w8EblAl/fY9XZZ09BQGiKwCAJKbPPEPmD
ziivnQSM9UW5r4c0vett1W+cEs0cz03uWJJAPrJkuNo9yHZW5CMaUHisABuxTykWVsiRKirdQ5qI
6C5ez56jg6VrqyyOYBsvIXAKnss+OfaM99ta9e4XydktFinZI2K5xbXhg4XNBGzlS6OwvW5DtOlW
+da+8PPm1vaCp1Rr6DrWkO58LOmAER1FFkT7rK+Cp5rjfAasJ67cRkvqTqm9jqOsv4rjsnqJjF/k
jtWD6gjS3GhLxcYAO0JvYVcIc2bwJHROsq3Nor5BIDeUZ3hlfE/v+KiyH3kPBkXbMCGH8/t6NlT7
zI+FfSgGaHFmXnovbdt7iXqg1PxpCDYBINwv4OEA3VITQVpF13IXYROgqv5UgGMRUhPQ7CF7Coqy
fW5m1Y6KfpThq1SUYFwa4uwl6mYzgqaxEeApFzsFynsBABh8XAl2eVn8RAscBS+aXRjEUEwFWcFT
mMGf98OPeWFEL5Yk7FvRTA5ws6gPlD2tQAFinWilJa9rC9LEAVhlda2ZcnwvlPVXqpxNUb/C4nP1
UOm+sJOHm8NAODlVVtg230VG4uBiopZFw3Bj2cMLVVIyYfc967EPTiUJpoBVnLXy5GTG6u9R8pZl
/zeQvGPZzDSZA6E07njeX0HyWeqxfvAr+2x5wLa0WnMQH2nFTQ3O9/0UdD98Do1TKICw/Cav0wmM
B527CQ3XwkZ8Nq0NPCk/4UMI63AT9EGo6Hm2Ojac2XMR2NIMq5yQAO9DH87cDI9lzoK5tgeT0yGv
7HBDtT4L+AE8pFjp51BoL+Q+qdzoAIgUAEpvSVBDzV02SC5sVCwD/z7s0mRP3EjEsOSnzIMk1huz
0rvynA1iddMzz933wnyoDCAhqxZ08XjjW3cB5MXvKOd7UHmJQfxzoCICDGx3BXnWDfej+IZslBiD
x64zVu8WE+WwZhgeqrIFOTaDXHzUNu2RpKWhB/PFT2SG/SvoUHuFxa/8PvxBdSMUmR8mxFOtfZP1
h7kovPCcgRWNSnMjDmpeZuNxPotXTyDrKALgUyw/2jNAhT81AkCdvArMa6ZJ4FrQIa0qyzSvJ80Y
t9Rauki1nVRw/mtbC98B/8NtyJhgl/ehELbLTReig6B1EKb51/vQA7dTBga84M6wsBwug6uyqu0j
qAnHm17zgCudW4pRVu5akYjTYq+LVF5ZHoSBQC2wlnVbfSp1DnIm1SfbKNp14pnlJ3wHfS4zr3ss
rNHbc3eUwNoa1mcvqf6II1GcIxDArjOGPbkJz36IskX1dYfPFcSLdXLDmw4qW1SDj/L6mnJZHwGu
T1mAzsd12mcJ4ERorXesr53sruG5mWabWMr0nJcdmDChsz1DbIAbELeRyO9j7mNxUL2oNm+fCGrj
5fxxnAC+qFtZH8ZqcO+LMbszKp+/lCrqjlbftZsYn53PdnEi4WzMZwLoN4HtmoppOhhXAhIzs6x2
mvr9HdiEbqkyw5Lko598r8PeeCIL8DWbIXfjB5LdrorwBRtdUDuz3O7BsfgmrlX0Xcb950KV3mPM
ChOAug6k9rWbfp2gwwZUYrnHIjagjKLVtCEAEFAAQjmo5gHYABdrMCD+m3o2YSUKErWKRVmxBt4g
B7iq3YFOI1c/K6yIr4KEQWIeKqIMItxxK48NsPWrNrJv/SQEytRKQdQWNile6F3vIS4zhcxYJCGT
USsRAss9gXlEQEUS0QBa+kp/UU9ePNYzEINAFy7UIfZWIfS0Mv1ZlRwKZJUfPhp+MZ5saG+v5uPT
tSE4Lq7AoXkAz9yUQniw+QlSynJbJ5b4UkgDaxomMEeyak/hkFobcAP9P8q+aztyXFn2i7gW6InX
8l621ep54Zo2Q4AG9PbrbyCpFjXavc895wULmQBYpVIVCWRGRvjQYRhfTd6JR1C5prcsT3HI1fOl
8iDqHJnOFdJL/YUlqVy3Mb5avMz4XShrTXrWF3w1RlYC5Ss4qRlEkgMUq04BwdNU+HMMogrJfL+C
nmr4c2jK6lJqirswrCEmhv8/Eiuh7XZHOzWE2IF1SJxjrVxV9tDjpl4oxGOKQMKOrCkdRm/dQb1s
ldWmsSnKdkBcw2cWhKmaU1lU3kuAkobjGDfVJgSl4kukC2TCgan9JEP3BVU6+dpp3OhMo97Ufu3A
fXyH6E8NUQKXI9Njq30N/P4uqmv1KoMmXhmOn95NNh+fQ9PYunaYvTpSBcc8xE6WzMhvwUNdN+6Z
zN449EFVfwU3XbYFw4+zRgnFfVxO2LYDQX3vpaO6ryoUvfQcSt9BUR5sUGJtmA0+RlKHjzRTJPX0
QxokMeDtJlMR32MTc3t20sRZZX5xAq6+r2o3e+ogcYfim4pvInwnX5PUHIEVKU5TJtUxyFjT34wa
RK6SXq4DE6ERoYJofpFZpv7dSa+UN6PcZKGLmFHqpu0xdeqvVQpM3ziF7hm1LK9VVBvHuUJLlM0J
CJtfoI7Gr23QJjfHX0UT7RHb665pNLH7zFPs3oBmDpGFgP8jxHMLxDSpgxMHVF4eKW1gBNl97ATG
HuLYb9kW6mWN8z+Yca/sVVL3CA7qZbRiuUCD4ChIcHUug5xNBb21yQf6JdT0hpyeybrnEp8h2Q6T
4CqhLkJEeHLneLBvUTIAfcdPU8mGCm9xDCDOgkSJfY96xJ9QJZMn4Emc+9k1jO6mdfEWybT55ECn
w2bHLEPxEPmoCZB0ugctVckaI5z9+mqu2cgTTRB2ZSJapu6dLNM8mpD+TvZAYN67kGI81dbw1ogO
terkY4iQH1Se7chlj0OH7KoeXSbTPPDE4KiIL3RvAbCI6/hGCcdIjlI7ODloLIfSx5aVzrALAvfO
sFBVR4UD2mpNGd1TVcG7RWUD7xbVFGirQdEjbiYJWKP0c4oeVvTYsle1PrkvjzDq0aTFN9pNAwgO
NMZxU8+aatuE7tepbBBYB4pzvHnFON5qUeLe2tfFlnzzMMjW1YpB1Qn4cLF3HUv+RIha4TtUVE+9
Y0QHF4B5/FgziHRMGtEvsvjnlJmboI+8PQTMUBUFsegO+JDKu4jW9C52IJ4hcwEtVzou0wCithHi
C129j8LMvYYcTeUFuOcK8PR4ET+TiwbJPzdV4+9Y5eoQGOZS82l9mpX/qCA09zRoA30GMB1iR9Ah
CLeQgAJ1++g/4fsKxv7EYXdGk9c3BDDdJw/RO2iUeMGWzCj0rSvueU+2CQiJDdUa0HbgY6NGlqra
xgmELIpAvflogD5KO21ebauMjlEVjhtHNC4UoCEcnTugMuZm9D3UFjc6+SDspr8aoCZcXF3Y+Pfh
X7Ri8eZaFEoIfl38se+/SuaBm+j9clCYslYMr73umxp4Vo0wq0onfyywx9LG3NgI/0Ym1G46DWIj
n2DZl46N06Uq29swtt1ejRB9AS0iWI0zQHVvIa+3UA3+qx7ZHgVL3TOkSlFppbpgPSJx8dx7Hr/K
ogZfEgbjOuqeh2JrNhlHlgSRljBxj7gDTieEn6ZTqSR+Qjm15EABI35+gzPBTY5xSKbTbM+TyWFJ
awIInEWbxFD+xwvQImqWV0l5Wh0R34KKfAsMnjmU/Fl4iJgD3NhvyIQ2WHBK4slekdkFHtjp/OGJ
LKnM5AkEYYCt2PyZXEh1bl31rYNgT51241+WYtWmaxwUVeKe/sxFe4/PxLkvWPuISkpUg+ahUe76
YMpXWTx6xQ2ZKISSggZCtcOwhVQVN9dVoYbTVKYgTaSumPwUBaPaC9nB390Ps8KoH06QdGXt4bPX
G8L+5NEqI+b+FvV57gWFEMEeOChnG0Fb87W1sUNDLR67xn0UvvDpntwS9WHQkmUKxSZV/ArVbGw8
ONR0cgDI7eqharvuVltj6246H6zESKZg953mgb1vcxQlNHba7xuelVvTgBxkmfL2tDQjvlb/3eR+
2p183SwrFp9dlEE6X3CZ88fhwPJ/z6QL0XSaSebnYXL+n97Z/FY+vQvWikPs2xPKLYS7yhqVm2vX
haCEcpJ0I5wBwUN77RgCSRbw+c4NwJQpcLL/8s2jWppmmfcnHy1LirJfGTXqcelSNO/T9f7n1/AM
he8lLVmu8OkyogZKvBHS3C4D87pP154iEMGu/nSdxTfPoQuRs+TuSwHE/+7DAJ4BGtf3/jFV+tOY
X5Gcn8eXv3h5Hbvur2ZsDPtPl/lg0vX/8EH/10/DpL+vACMC7vzibGdxf12aWNnY2jdJu3H7AoWZ
76MeJE4+zEtsm6MqBEF2t2nFuKKJc7dDMGnbg7xgXv1pIU1MU9/YihKqbcsLUC9D8mtc5TWTK454
0nwbKei24oXNDkXYT3Rj6FIHIV2cD58k7twibPNHPKn9Z5xM/0JM27qSlbgyWyte+kfUifnPttEU
ELRJrR2ZIFGXB9txt80AZbLMG5pLDBWog4rLOwh4NxDvhosapU3y1Qh1oXJe23FadMj+VzjNv0/s
wRah9Xp+L9QF38jCglEARIXxuKMRy8UOOE/M4CkH2O8EOhrQ9fptUu0QWg9WiBu+IjU/HZqaiZsb
mRmDPh66kLmRm7aqW0gYhOLWpuC+pQHqsRzpscLLfi5+cG//GLwhwiURYbK9oUSUGrm94D3gRANd
iKrC0YzBe/rvAb9AfZqVuuKwDEQZlOolBO9VM0Aq0c/CW87F9zYEVp8s8hd6kEF/fiutCJrJ3RTg
x+13G+DlnHsA6bA9TnB/Ng0LOTzbvid/Bt53XS6KIgLtC3hi3M21TQZvwd2NZK4xAi8KqPYbAX+s
e8vATKNPjPoBArTbwJkCbCL8+s6NxdfK79JTp1Mz+YCC0sSIogP2AuKefENSmNcMAKNO523IRQ32
eGJbh3jvtZ5rm8l4ZfGwtnuVCwhiIclRCY7TelwIHCODdmfy8adbNggEeBUAmGlQ7o2uyRGygT5r
bEn7uMgNpajdyytIP35wYStzyyTA9FGZjFtHQhnKB/Vi+R3CKWwDdaUM8uLQsKAGMNXsLAfU50J+
671Lk0YGdYs6jkGBOdkvIG9AoT6+YOY56KePDdNJGPKp2Md+1DFPYxT/7bhIUiEZy3zwW6DYKg7s
7SLxkYkBhzKEdkHjhvAPpMMgLtBP/KHSTcDYFqBp0KxrK4MSGHrhNgrU24Sx5eYRh+AKvAyoeAFE
FIkLFFU5QDX8vgiyECHAyWt+Enbqv8Re/D0GLfNdptM2yFqthop5zwGkYaHzKQJxHV3U+JgISm5Q
k7s2TPxI3+TkUU8dOZVxtlBc7kAa17J0bVdZOMdORcMujt3uNKCcEKWD7iOiFO2vLqkOZu1WfyWm
4msQVvR3rPPGo2KxtU+NsngEWgniollt/HCrp2QAuJSZUOfygkRukKbOdxXCGrsxtYDPGNr6rmm6
tR/01TWPkuaOXHXrVkcRDurqeeDLtMfbrPlAX2vHu0TQq7nR15m+xNSbEnC0yxEhNnz1l18C3G7/
gxeVdc9MlT8B3d1tcYeDYqEz5U+MV/kD9ChWNNhol+xRVTdCxwx5byxArUN4Nb3xjixqoB4KVa+0
T0+0YKghoGBoVvqRmQUouh3UELYyvjlPadgVtzHwEf0Af0x8lc6PGoWPJjbMGMhYWtxMKBRfTJFs
eO4Bf5IAw3Gn4YNISvoIOk9QotRIHELk4maE6MIfBpbKM5rcQUqwSQNQt9soL5RsPJWh8h+oGaDO
jEJqdccBc3qwigq0ta23QbgDSk+xDbHasWFixUKrjteVKd3dWAKWtFzAmnC2QBmH2kZ4ZAJOyOMz
NSjMSuYemQgkfTRdbX7yfVqWxZFESOXnp+W08pMvMKovHZRNDzLaxVUsn9rSFpCnyIGimfpjlxv2
EUQgkb0eDRu/2zozTyjWBJjESDsklDI05KSeoJHFSWs+mfPVaLWD3M0qGLFVWC5BS5KqA6cCOT/a
yztASs1eLxeee3o46FiAS4btpsvDadyhLHuXA6R87OWQXgTopC+1AczdkbrkRPzXNibr3Aygfn0s
JyR5y6I0qq0PFN1pSKwCOZNokGdpWt8tJBcgcdnhWbnqCSFTuV5zj3p85KKRs504WPi97oH5k3kH
GWjzrtPNGLjZRmYgjiFzGch8iA8igewckLq27miZ9FAgG/rii+kmERKKTXRu80jkK6m7ZNOILXPo
FVM3TUeMU1dR98OqckDgsJoS/mDEzH0CCTSQfYZ8ZLr6CHlA1MwH+U9sanYpKllAJAC1IoGfyhe/
5wOii8aNrMFl1RO26askqJN+DX3XdSHN6ZEGhWU8QlguuBkMCzMDbNuVKaYzDdZW4689EIwcyEwD
3DQgzQGFwDIzdrZT1zjZgUDac+2mXVUgqNpEpUxnJ/Bw08WUVYsKT2ZNb5PyHJCDCsT+q3mRp4cm
mkULyM7GkB/GNr3gzwIPcWn4K543PyRX9d4Y6xrlsaMS17IecFvQvSH3n1uU6RzISiEWCLS/U209
pwBEAWpm4amFTN8Jx6+PzScfmTR5mUc+C0zdG0CHX3wzeXA1Z0uEj+bGNO8LmRYqm7d+AuV2RvQt
5KQGxITYaWamvaUl5Gu61MUN0MiebHBhHRnPUMSZ+Htu4QC9Zn7pbTh+SKsBSoHnRoEAaWdFuTzP
40UYgUGhgOIrpGSNEzXpew9fkv/B1zolNk86Tf+HaWGGavpuUvE/dR21W+ThUJoWIzDrdeofR43d
UQ4haCxkptixrvufo45104y4660tAAXxvW/H18jJoifI1np3GXg+VnZUja+RFRioYo6Cfe4446ue
Ztie8YgvoneXBgBXkJ8hIwQes3QEf7z7KGuIwWpRdAMbrmDFSoTfoHDX7chJtXOQFC+hRxJsM7NW
IOAHIjUUwQNtOBuj6Y5cTi8ez6BYSL4YLE7J0BtnssKo/iH6ojhKR/jIlRVHAZLIS6Nhg56GDTqq
Y2eAKS6oXgawUAbYuAqkbQBB+z2FemqUoI4schfnhhx4QpDk93cCMtC4DyhRHAvA9oGJRx0rNR2y
EhB/LqyjXzqtWGeodYRkNOZUqRzuhJ3hROr65s4Wdn3GpsYPqsK9lnbMtinPetRHuN0F/0k8IN3w
XGsRT95DPHRFep6FWfXYrnp1f7GdEuhj02pXXJ9ze8I5kzSQCyQEkgcKmhijbT4PrWtfE78fQDYR
++u26uwr+Sxkgece+WLcNFGKmR8Xf1WmFj5nBxwqVnplaQQZ9sx9EhCbQCgVrgDS482GunmN8vfO
jHa9DwDAKmjq9CpFpI5RLC+yNN3zvH2eTDfQ2lmvyq1UBWbQLNlODIyyY+yoSzqJ/EK9WPcWE3E+
lCV51elP0zwowQBoBG3UQZyJg0HqdBT1wICA3x51VW6BmIBIHSyenJaJiVe+IOnY7Nt3rpGFdYR8
xDCCIBKDOhKCX4sP90dja/oQ6K2rEqRrGulATVNBhy4OONBS7z7q0byiDDcsFt2x4iwPQU8NDguw
4OA4IaZJ7ey07A9gXXO7xyIdO6TYmX0pdCOmJsEpofY3GSvtSxuFgMDoHo0u88jX4V8nhzYEGgJL
O4ZT8+rTvLGAige4VWe/4DmqxFj+AGgjsp7IggFI0tYH0evDjKfMH10eQaPEqFBsBNTkOtHwoCKr
0rWMCrwYM/z7zA6v2KFDUUIBP4BiGHCO+MGA8w5PWyDkf9vUU6xO9kmTfCcL0U3gb5J8Gi4fujSU
ggRvqixxJsuZnFBtqEuzqddUEZDwIyDlZCLMO2zSpnV2QeI6TzjGPve2tK4ENvbcgm95gT0FD7vg
ewuVW1AF2N+sKGy2TSAUivYE2N4iqGqrMPLPGcvaS6JwImogSvgFPFPJqhj68JeWATa89pevD1tT
UjTPY+Mnu5zZ3rnpp2Rlufw6dklwToYaBDap1wRnspcmRdU2Mg/C2JJPvU/5NFnKMNmPMfbjlGEP
+vEoy5zhiBkYzyJCJbOEJBZytzBLQEvWCXOdI83FE1dsRa/kfh5F/GyP45q/ITN3wAuWcJDOSEvs
gfBKj302Xbtp4ne2AyjFCtrECJ4WnbmJWGb5KyH7H4En7XNuYhcy9ECtG86T7dqonzZwimuNiR3J
V1ZKHm3ogq9plOaD2AvvMV2H6TRcDaiy3LWGiZ+VbB5T1UI1KwjtnTO5yUYBPLDuobONX1kHIlyl
kAXVvboDdya+Y7DB8KTpc3WXJtH4oFCbvYptsUPavL7WURBcAzXtIyLtIjMe2H7hpCSXHw77Oe1Z
+Sg20AtmMwIZwE757DBZSXxyJxz5cL5xvpasLzdWlJlHiFjbX1PPveasRLXknMZqWt/Y1JMrxNdJ
QQHb71p1oJRL69mm5sApAcVHfmZMJSjrqKtk9EMZ0XigrIyhBm8VelW4nQGeCDi+lEOpZlRwTWpW
Cxy0ckfk1/kAReB3zK/bAVuYdmlZ458fRaA9kGBOGpB3vDT6hmd2ebHj3FHzQK1HaYpPVQA0kWya
CMYK6G/rxeSjK0xg9F6FKahQC8sKbxCCz/apXQ3AOsDE5h6cx9jaCUSIetN6g092AJ8NeZQ9opAB
6VMgafM6kntw60QbA+/rkZrEnJ7xkVsXsiYwFwIHAF4VwMd+sdEE0kOkSHSoETWycz1wAagTC5Nf
qHVIUQhZ4owB4GPgIYxFwExXFpsBAMLXCGzau7ACcSpKrORO9bzZAN7ar4EFQsWN7qGE+61ndEE8
+6g3gqpvXZYoHkKRJKDeQvOiAlWnTcgdeg9DNqwJ/Vc3sbpBmvIF+vF7Jnj1rOPtt0aC0qZLe2CH
0rLY5kjqzoXtbTntq6mvnpUNopkK34q9iBFvCSY/g3YNdNh9E3KtUwPNkabJV+DZKSAFBP/cJA60
fw1oHGpXkQ5rCXDm3q0Taa1KwfzxAenvqxul5dYToTomfu5eQRzOtobjNE+FXUrgJj3xF/awD4wF
OGcHq3xw3H+wT/bcaedOjfUFNdvy0cBxzoL41hfPTOWjHlus4PfMvo7rk1enJ57wcDeYqkV8orO+
SJkYO9zzWoBBdbXP+2jtFNtAmaBJDMDuuVKGxKMkc0B02yiwOLbKR9p/CkGLm6PKhn6/nlKXHlxa
l9DRjHwQ37u02pwKqOKM2Ppu3DhL7hzDPNRVAAY3K3DTlT/0m0HKDphQZV89oGhWhLaAupJyCqhB
to1WXOtb84sRJTmUoroK549iP8M2VB/ip1QKqJbpAylH4OuUmob32BiMX6qYPwXW5D2Sq2JRC7Dd
IA/kQ375QUxhvstrpwasWdcETmDvLUB4U0BwnLxxjCKJpmTQ1ySbhsBnAu136gL5KlAEC9EmrQsa
KbvbQzNdrMh0c9tGpixS1pVsCxl9oMMytim0jwZE3gCEHAQMScPOO+AIVRzypvhBRTCp3nYHAuGg
yQjEIaSNem0IRN7ACZUSk4VkAEBlygcxWgEN0J0EshrKlK9DB9id48b+rfUg2w0uzvEvx0EVc9+Y
ocY9ejev7t4GhqkEhwh0farcU/te0zq2xO3o518ijjomcqHo3n6YfswjejgRrnmuRfZam/nVQAG4
yj3o3kKQ7JYZ/dUxGveJXK3oXpIRin2B7e+9uHW+KHbFU859mcwkuY+94pksxaYa8uHQO5+C1n0Z
mNHvAbtpEc/Wc4OUre2q3+J4LiAwrb9mvojjE4iyxWr+2lV+Em9xzOLeKRmGaYuCowj4rOzkWcqB
orOPjTRn3naoEIuuvTIoNoiaOxdmmChYGG0VrTyfi50Zqq2XWOzWWRW7obbUvJE5NnazcVhTb8ik
AZoyj+bd1o6s6OLopeSaG25Y+z7BT6XM2m+9l9i7Moi8EzUdA0lYU7gH5oVasVIP2EOfv3XHxbus
+Y/xWEpgFefnHaiZzBnlUgv1ZFRATi2YmaQcQaMGvcxtrXE0NDBNE7Qcyqlf8TA/TNAr++JVPEP5
VsQvrW3Hd6KasnUHWQHEgtsDayMTHH2GsQOPqAvUbN49t3X0NeZOsi4rLrb90KN+FeW330Hcu7OV
Wb2OScV2Nnhojja4yZ6MPP7bq6LuexOkySrBM/kRxajhLjHT6gqCfvCuQs31W5KbD1DIdP5BUAoF
a6L+yQ1gOIQVyy/CHeotz+Lh6hrAztWscPayst17M2qcdcOAvo0q96FwcACuel7thVduCi2XLbQK
NzWtgX82SGCmNdNKpeSzUSiybgL7qceHZR2Zk4kdIOuZzuT/1bTZsQAVzDEDNuCr30Zf0yJL7pve
zF7i8ibAl/01lElzMyw/Rhh3OgW9dZcEwr1S4xuVi/eLpnH96tAy85VcNIgo99s0MhE6YkhxhGpH
Cz6t5yO+t1b7siwvD3MdZ9JXfA9m5l8eQPL6+549j50JOoworHZ9KdTzJDgiGfjUV6FvIzeeebjv
umN0FyASC0JjjqonpOuDlNu/CjM9Gij//ivPzf8Pn3vg2/8BVUfdMbjcHd/ifsAdR49/4HPnqemh
wjIXd9gl/12GjbzlgH0xhLAR5546F+Dc1JG32I5/j4BrITsA+vDDHoOcYTeXlkwTuCYIejzW+gq0
gno9L0EeyIujF7o4/UoTx92pKsXRzwZwBcc4Hujmwyh1WScxcRmimdDxE0dQMe0XP02mZvElfecD
AoE9JbeLt584/XBdEEOePvk+/I65ycJ1gQPP2pFfRy81b71uqEcNt5x4m9uoPl18yzxmIDoqFWgt
3lelRW/ehrjPDmaFvSENlAgMHYPJurIBLN9OMdZzw9J65GsTSbvzRE1rqo1QKEMjn9+WNxDXuGcK
6wuzxikgwfeb4vZgpvEfamGMqJ+IcXymWH8GoC5Yi2WwoyU0p6qdf1DNURbNpTF9+aXIzWrtDBEk
LkuJ37PVhptGhdneMVr5RXWA3cjeQUGpNqsyLI5tMA1AQsAEb6O8QDqvxKkZaxl00O5A53Y/iZED
RaMfAMpAsRoAUuoSNoCbEQDeLqfsg+m4QXbhHmpNCTxPo4v5aS00Bi+mZVnXiivjwUS4qDSFcaNn
Y16w/pZ3+Z7GbM2V7FkTdEtxNF7RDJ5FP7tOsVt6TLJJvYIQHqUQok5ATg+TFaW5aa2inUeZBbjm
kIZPfpw5d+A3/SX1rLGf7N3YFwFyk6l6bU3+o27srZCuloMBSItNvgAFXyRXlcixnR8GRDV6B2xk
NFwEWfxgQ1KFVnjMHg4zh64ZNmfEke5Q+4uwY8e8cxAP32yntTfGGLQ3E8iwIxLl0cFxEweqno25
rr0i+JYhezQVU/1PZaldFeTRdzcNIiDGgvbRhGQOwomucUJQgmEjH36j7Ck1lDddzM62ICifIx/E
kD9d0q0RJVlpnsl7bO5H/wy+Fk3T6fjt2XfDdejieAxOz6o+hXZ5i5GZ3g59AVb8hsvXpku+oMJC
PijQ9CCRgdNyLuVrIusEIGTuomgRoKYsAWgB4QOkojqnXY0WcrKWrjKlXuw3/nWSx8lANIbcddo3
eA5019Ls3XPdgA94l8YJNAKL7hv5xj7BKTAMLiOC0aAhc/K7VjyEylT3YPNV9/0QVesqHPgus93y
2qfcOoCn9THRFphgJnaSmdwnldtiS4tClnkaQnIg/WjASKQzkcyv0wtnKOoB64m7olTlf/UFfNgL
MCrht46MdCSfpMPEU8WRta0cvDqZgWPwa2GZN7AXpTlYNRtECAIcGGkFjWb+dKO51OBs/DZjWa9n
0PzO4i99jkS9ERfJigrMKvCUGoOfvdR+/sg79/uH5GvYtU9eV2SnT9nXd/8MNfCDGrKDLd9XQEGf
qHE0UJd6VED0J98ypR78ZmdI94nmLv7lcqD6e7vcf/Uty/70ihAniVcDAgqnoGmOjZUXD6am6AVw
H18bo3igE5we82L2NpYP5TxGJzg95ugxst7XGS6+q731K+ZTfTeEFv7rkLb3DoXwvS3rxgCfDEgq
RwbxZ1mn4bbx/AD1mRhoUY7XQsIPwwjWSrlBaZS9a4ro73mEZqaJFckNdR2/AVKgDIZd3ojySNeg
BgAJyB587iZmC26hDqjBJQxbxXnVolCUN4csihEH10Vo70FaVJ1Fwxy07ZPhF0jKqz1N4UkMyq55
WI11exhZiJoW7fwwTl3Bp195XVV7L7R+Dy8v8+9XBifhyY96d527kNDIQev5DVhTlKEl/DllKGSE
yEy+BgSr/Gb1AC80yMxdw6LpoBeBXOnoF99y2wl3UTBBA0SbenmOI+Uu8kK+dlCa6W15VLNTipTn
CQLpg6ZGZexETmqCmqc7BDFfyD9PiTxMCXwUr6yWiV46gbKLZkEQBV3VI3ZrFkpz6yFapexso7wU
5UjaojgVIYoFayzwLA1/L34PpS0bA6j49YzMjSAJswEl/BPKTMqrMKzimuRFfzKEu0uqSQ3AcWOg
SUy33dRO9ys3omaf0QgtmbsZ9sG71gZ+/4PzQxc5IsTgkBcovPLtZei16OI0T0H3du16YbkhH43O
r0rvh+P9zC/1YaQuzF8+uOi9EBtUJYyV59WoO+wGv0e2Gg31FtNllgT9zL+HvWrszx4eKE0lAbR4
X/bhWhF44d7WzZdYZkVOiQOgfu0/XZZ8dpXb4bpOfwG4bh87IPezVSfAEelockfqLY2yIE+5mFGE
Qv159uKkdUMQxZsydaKt3WfZi2eKaD2gvAGJHZhpmymUozTq2g8TjiM5+2LndntHluTeocmr4GFK
oQJRoHq5aO3uMFRgf2pRoHC/NFCAgxRczC8BuMD4KtNS6qOPVBeq4HiOg2YlRgPsLb+bEbV2s9mf
eCGGqzWtUCxYn5luEByQYOtA+iwzG34/KAefOisjSPzEJw7WyGgVFdivZLH3y2q8v8omqF6NvJvW
DVCHDwPPWkAQXYhpyMwB+kjkB6LxW5ogieRVfl8c1GM4F+yauu0RuIscpCCw70F1L8uim+GgGtrp
egHe2aLfgx4rXlm1hZ2SCdbZrRRjDoXId5v3Tr4DgkAhoIuHbhGH/SH3kvTYhXW1dvFBfOlRCrfO
s3b8ktfts5vWe6KsWMgriNBCJMrZ4ePAZ/HOatFFiTttkhyJpLoMjj2y1kAC661HmYQXUMrk28jN
APbWEZzRSXZFgCBgjnvzkfxm5yMKDoajJC1QIYWGetTUMsjPKLJDCijqChySYM4Dlkjf7NSffneX
NZrmDkxj/55Ow5I7bOtWoIJlRd/eAjxKtbhWOzcNKK/wn/Tc3acBmuwC+WWkmtcIcRhzvoBrlyHi
yvWKLtKP4y9u4/3QXkIBRbqTSkCXZxKgrLdd1JNFsn8YoELwXfUO3ykQAp+pgaYEMH0gTgynXJxx
J4xxW7Ks6Ny7Lro0Z+6Sl2zAFU8Aqnh7C3l7IDRTME4AWBedqVeoEcASI4KOF3WHJMGFRYl9E5SN
yfVpxXyZT1egOb7X400sl1legHoCbMN1w4dTq5/W0JCIt3VqoD5dmxUKPBHSQw+lnXiM/9v3yTRz
8BU49T80lVa6k4EvKUgoNnXdDPuQSwgr6RoYm0fJNHfJ9hUHRbIjzB2Z1HBdXUM9Uabswt3v86rc
xsmxhtrJYA7uU1isK2BHnjptpKJW66TBdplBrmPTOVm6dcbWuY1Wk50SIIBKv3WR9ArB8zKzCPhA
tm0+caO19oB6wVIg8K1p0T7xoAmRupew/Zl3bXlOarkDY0p2sKPmnyQvu1skjO5GPWp4PBWbqQe+
umPsbWB474U1/9H02PUjBISSCE9mew6BksciEem6c/3hbzts96nycchxSnz+kCJDuguUgQW+XWUU
oRYXPVc3/3dfrr9lKEi3d1PsPi3ryb9cnXr/Cx+9iyRmauX4HeCgdS4u1OB7Ji5twKDKo7eFnwYW
k3rgm8zqFXUbq2QH8MTr38TbpT5PIfvTsGEAZwGADt/OA0E7bC0TKldpXnWXQkLgfqV0t8evHAI8
uOlZErXe5KM51BsRlr2EHusu1CMfwipy14EhZDWv/a8T5yWT+Bsg4Wy/XIB6ngmIdhAm5i5oM7yj
IGgvg+i7C0KIyDxz8LvTgM843ioNW12JLk1ibRic8tJbfVpM8z6vA8AsQ8q2Htaefqn5Mh8mTWP/
xcrj5Ii65fBG6TsrD4pdD2KBdVfjfLuikW7i49XHs2vw7H7fm20GWdYu+sp59CsYEOqXloy+Ilm7
8lov/1IHEpz8Q3UZNNNpaJggVu+Dc2iN2PAk3XnwrU7j+7pzazVvvU8+ILE6lN87gJCXYbZzU8ZX
EEKc9qj9M++pGYWo9iqt5brIQjb7BlmWNwhgbVqaNuQm6KM686WVHagb35d2fuptGhwCtq0Bphmj
LvimFrh/tbrpUAE897wyh6oYOf803CG4+h+zl9V/WkdLjN5qcVcoptUy+X9xfZpMF1je5h/fAniN
nluNdk0D0T8AnhJV+IdQU/edBJinvvq8eXPlQVYdHWWCIP/d50ZxuZs6bPRpFQ2YygzXAbYkq4lV
YLEOwy2et2CgU1BNunEFZjZyNik2doMNIZ8TOcNxApgwTIx5+v/j7Mua48Z5rn+RqrQvt+p9s2M7
28yNKk4yovadWn79ewh1TEWPMzXfd8MCARBky221RALnaLzi9h63fNzU3xoaWIuBgRqWB0WzvwNk
LNv2HnJo4j4wbkw0VTcpKBkQ4lDXVzyiOCfqyQa/6OZxwlsb9lSUK6pLWvHW1xUq3v9EQ11qqFuA
AQcETPigFhI71BrPW55qHXqRN6WJHCmS8FUxZgmPS9q2UcEEvjKQs1pUP/GY4j02Gfj1ajObLmHK
1ccuBxugEY7Z96yYgPjeFX/XOCLZBVENXkj38xSawB4YUa2B0oON2pfJh8BMxg9G642PhlpVf3U4
V970o54/dVkUHuOuB4uB48aPQIEstjmS6dn0Naia+qxz8BBWmnGgnqeoAIrJzQ400EIk5ft9h7wc
4UWuLp5/cU761qehATLLZzN149boNg7PXsumdZ/UPvV7q8aPct9gjwmpaNrRcVCBUjH8ZaNCc89t
3bjnvtRDa0MiNV4UFQFOdGGfRdIG+IUHEpVi5KcybWf3xcggUsZdDLpBX3M0pNZUKDi5UOOIjQaS
VNQzYd89BSpDwZKPpKNtCOlCujBHRiq+xeaCgqfnNZ7SNRPUNQStSaw9RNZDzZAOd/NM4JNngEYR
8FuAgzL3NvH5yBDcbFvrLPuzfRq3QamgftFvw7o4VlFsfLIMwCAlHXOObcCNT6ZeBP7QoHwGt32c
SblnEOHdpdAE7RYSpqBciGQnd5JMIHLlPnKavHl4zpGuY5fAsrPFscBEh3wkmqJPEgi8cR5YivPA
WfyznSyyAYYDRlJ/EZn6FI6kJgGwZgjomj/7GY2DN8r1CtYhacWLFS7si4WsZk8C1gPqIPReeMfS
F6OrsH8KyBPgq4hULSXBngKOgFUV7zkT6oi2ZG1B17C3gKGw18bewghrLLSLzr7EYaefwwB4grsi
S3+JXOA/Uh+VUXgeWYgA0/jmtZWzI59MjOHkQ30KR1IKv6JhJZKPbfeldsPPDXenbwpTA+AXIKFB
62r2YOMocsPddvrWWvFj7KAiunb12MeT1iOAQZC4R0AlxAGjEVpJZmFryEoGEIwICBMyB6Y+ovQr
a4ID9tY/FE7sXKhBrsZdou6EQijgVUeowmjvev4mke6P3QoEGgekFXyWIUHc2+Kw6y3AH8dqJXL7
xoZpoBf9tZ52MjFYrpQGB4GIKOOI9aqWFZ1Xfqs5qTuvhhxprTgS+SwjkV7OTt3FEsiRwpgN8LUM
C+ACgJWz90CVuba9HX3JkvJcD4y/Jl3PNnke8EcAqU7XUUcpdmSM3StLP9Zqxb4xoz03SqPfNI7s
GitFxmdbfcIOvfFJ8/zextZJhszoCeQyCzKZhUgmFFdd0iR3AIkMR9m0xEcj+2wURCJTsZGqRajA
BllBXIOiF0l4YJmJW+zV1cldIp3skrTyy60xQnHK2xAd7IhIkn6LI0OYZImEhczv+ZCOhtQuZ/c4
coicRkmmYYssGIYEKNRUTRoqqGapR9WV1oX/MC0vj1JFkodkiAOAE/1Ra8wvShF9Q81J8OiVSfQp
mXRUoA7GF0BXa3vHNbZMs+P7C7qVlaj3wOYCWpXaXLxcNSOeRAFXHW5s8YrW9BoKREgkM0nUDIBC
LvxlFFLTW7vq9Fm4nz2CLLePU4BiLBFvFYS8STcHkj6a+PktArD9qqrGzx6Ko1EJho84JPawLSel
PFmpYnyxnPgIiACD6c1jU9UooxRS1ynWzkqBG+Eh28fyyWI7NW54sScIDV76WAE0olt0uyA2ImS5
GpF1cYYEYthZ5qXoywbQPCQiz3VrNsA0BiaveSFP/NnqBscD6JOPtMxSj1rT3AmQu1rG9TyO/IIW
sUnKlEbZRrE6bD0T5atKpU07AgNo8OzpIyOpvY0oIvkCNlGCDFBsB9VHgEoE8C5O6gYX6a1RE7jA
d8KrZixeXWUjdUaT4gSL+o6jdqccRQvkF5gDu7qiCYbXiBeoFp5QCtpM0SOLTQVUUHFU7kulQ7Gz
ytUb/hRZhQe00ttgP6Hdzk42gDr9tlMD5A/DCSkZ6q1wIu8IHIjgxt1933D2yRBga7p27wgwNXRK
kKF80gXQ2q+Ocbf8NmaK3epJscOdXZXmQ+oExkOFR95NXeMMByBd5oM0pKFTAuAKVfpCD2I6RffJ
pRAjxpE5KOBEANKRZPOhvALOf0u9JgE+pIBn8+qNPug/Ta5FyIkGSJRsRhbXKGQVSlv9iVfH8Dx3
hK8WDdXdKJUUJYgV5NyREgRAy4DzGPttKnLPtRDb1jV38HEGlJCNnbrXi8b5GFccFSqWDkw1wGPO
fxpmhNVhxBm/jxRjXH/xl8gyyxi2WmBpWyUGdBtY21Nkf4q/jxeAb8SYnGDHvRj8TaScxb4rn2Ok
Vh3nrlciZ6SZ7BT/JDy7hMmvJh5DlHhR34uyuyVNzewCClDgdphxO1vluKZSbWdDQ3BCiVpgcqfR
KUUj18r4W+2n7or04WajiMdZygak9D9KBJRdw/MeKta0p0XqILl4MYuvTY1bYlvjHYVGyCaxg2Cv
A0MMAOO5flv7lGYEZB07ZeC7gVnOSREM8MlfkQgOUNBmU3Z9/ijTsTu93iBnLn/kgoaZ9O+o3ga2
wotchRfFsqd83GslgFRtzcW5viiWBr5adimmEpebRGrIQj5I5L0GId7+SOXamnUyBxSwBiFK9EC9
fsEfUnnREtPZWyNKX01Alr6EOGB/GEJrV/FJwMft4iK3wdA92GxnmuUmxMib0tft4xSy7tEsdEja
Pwnyih5mLzU+JgBaBH3YoONM1dXqx36D9FNQdxpqtmNKqV4CI1QB4WhMs7TSya70awPN3eK4VPNJ
Jw3kjCp/56SNyOdX9PrDwIA45bw4QG36QApq2t4yNh0qPYBoWNezAW9/CUh53cvKt+hQ+mR6kXLs
AM/m+Vyzgm0SoyhCnCXQoQJe5JwbSfKAIsxNvBf2Do5IhHUG26ZzCC0enJMYK50rVMucvLiwGxfL
DpIbjlGqDZ1OVPgfAqu20zw1SDm5gdgBKfAgyvmbDDgSRRVSmHEBmegBXAzkOvYz93D6jLfTTTJ5
r02nuFdKUAP5ZLwL7XKY89U6ZPSdWaOPPllpZNa8UmcAqC4Q1Qzut+LhyBQQNiTJhp5VZJdcgjyJ
UQn2+xB6spG6/+7zH2aVYQFO72wM1fJQGsH/5moJsjF693AEFH2B+pPx2NGrC4mkpSYXrymF0Qb2
jvrzKEs17S33MlR8JIOd7VJ7ega8bHVwDQ+PjPSdc8U3d+4rYFSsfAdYJBXKlYU8ucq0j4z0b3Kd
de99y22KN0chO32JxXSemI5GL31IMbpBttEN7O/0uuWecS7gISeiS6y5j3Ic74wzKLxCk70WdgCF
OecE9HkR1OQhx26nsQouKB0KLo7xoU+s5DK8aZIABMrU/LsOWVBp0icXx2t+dkHg7XLXxDJEQ1Ko
cO/cWyxAGj+k/6CTLiRFUQ6SHzf9iOLvV5yv47Gg89ihS/l0as2YPYH4DX8urY1/VMoXu1H71wwv
hDx+6gB3dguNIN8g3dbbcqTZ3UiXAKoU+JTCTM2AZw6mBcmRXPAABnjM2Wpf+9arr9QBUTNrt7qS
JCB3ruqTZsVXE6BQlV36yL4oHoAlVQC+PyseqKuZNsMhpP6JenHtjhvmurFlohC+fYmjMLkFmR7P
DRNdp1ByMAcZ454MSp1hmdKRfFik71k2YOPr97HUJd+0xWGjN7Yb8pduOkq8z2Xufo1RAgYWWCv7
0QIBUwnsH20yolpHT8tnt26To4q73TFUyvIpKSK8cWQVuY5I2EgVJGlF4PMefZQkDTdqdI/1OweA
ipuwqIcbHhuAa0UimU1htoQ5EmZG5owyzxwv73dVNeDsXUTLS9QX9T2S0wuH9QZyJ0ATUlkKoEcK
lAYoJqhZfC3F71FgqhvkUzsPeqKA9aMpUb+dj0heGYQjs4SjWafFMQsUFBFYjXv3NECZ6rQcWx00
kGbIcQK9nfuoM72Meewe+zbbgT8+fKSmE2enSAgIQRETZGfSBeMvK/Lykm2DTJ+t1JFLDcgDsCup
fzupHj4q7hCaPhn09B/U6Bs3jLT3bDQLPNN7+PcTTdhn6SXh6rIrre+54CjkYo5NisPV0ABPTVs/
oNYAdJMorpsbRWs6PLuizIR0ZJV+ToFzIxXfD8DNYQT2Te/DyA+wDl9w1wmOcoAMYrjYu2UBVv37
hBQj7i8qEAduq+kATsqvmYmC87fZQJsbIUe50nc4zqouEW+/DxYvn0OkBj1rWQguwWKydqRLWFI+
N4r6lADw90oqty+zBy9yT+Q/O8SetkcpYwJamV+BbA8MBUo8Jmdy0XLePLnTDU8O0YRrfr+9izv9
4iZPd+b5Hr+4qdda9m0M8aPqqaOqbHQUmGxZgSRfIzANPAsjHfgU6dwAkgb6hotv8NBaJ+qhThP8
u10emZexDyACcYUdgWHyaJsVkvPbAkjBQC5mB7nBX8Ui/Ss1HAtZUuET7febusZH3AfwaN8J77n/
5mNRGhd5IrkJqEsy7uyZqLFN0RQN9B0HeZAgQ3rVVz52Ufm9VI38h+a1VxzA9UdT6xkqXxz2SJKj
Aq3dar18uzKoDrLdktD7KvUoc0AhOPKqOH5sL06dWxeSqFGjwMQuwKRejJtU/NFzFO7Sj7oUwgNX
1qgBluLfh5IvuehDmmCfTSxJBS+vHyMPY0fmhUXGB00cXtzl4skz6QSqNerxUPyPdcngixlIuVo2
mT2rnvZMN7/JYYuZpXIVmrqF5aIsloNGQsE/FHgrfrsqFH41jOKV5F0lHJgxVnh+b5j8hIvPQCJF
sJGh69nINF75ye5iRfIzUACsN8WPEKhOqCuD/nEdi4tuWSrI5oHKMv/J5iu1mkAuYhXbAIfOsQzT
+Ru2uMrkJ4fJePLq0XczvL7n+d66STdfA4omvpcDyl3n7+WfL85qEXPoDnAhoVvfv5e0BLmwRSyy
ZKhuDzuBKpQGxc2OivIGRK948I085/glqADz3Nk9Tm3f7LZnppfBS7ZaniUolBOGMjMH3DgEGVw3
JM6OlIuBIaAYTo7iXRZjZMQ5hAoCPJw1xQdaxSJs7NpIgterr6SjxgAabXLIEvNF7QAaMHfJUgEO
aA+OLGyTdGNiP3Qm+DEyl53JKkPLLt7PsH9nsMAveye0H1iMWhjQtl7mmehDynHY0AUfjAmQ7MXH
I3Mdxsq1YBsatvic8/XM9Pp+PcneA3EkOTCPp5fITpeXUi6MpA74UX5a4f3jf0K6KvCEggrZSzGq
Q1Rb3VN1SQP029Inca4uIT5njVqqNCEt2ampR/1nG0xsH870zwPKVFyryy9p5LsZ0qipqUAT61Vx
jnfMX6ppTB47E4DHKCK8ewHF5yO4eMYLeZFe78pvyJ+2zqXwIpVVoiac6/ijyGCMo7AEoLLVyUs4
MBVDjpRGlxnqkYbgJ+WmJmNw4l2Ds20HR6+nRB8flWzsb7OuEGjt1A/jcTqBIuEqVbOewwJgnyA8
T0Z0XuhIpCY1gIJqYS8EICv3cKSnUF6dbus+U0+Lq4uX78t8cb0yK3egpqi3tg78umJ0v6CqKT5y
XrBDXNreXw57tuIg+9amODULrWY4te7EUUpTXqupyb/lXRZuu1LnV+Ap8icwtaHgRxhA2eer2CF5
xiZM+aIXZ71Nko8OM+OPqoNy3THD10AVugk4iPtq1IbdbA0AWxQx+0cuyrMjvLInAyokzAj0276D
J6l9woALTkpl4hM4XDPgw6TlbUKqEIoDhbdssHX8iqeb5oB9s6TeLmJpQ+lsoxDwQI6pukg3QnYJ
0lhOtolvkikalNp54qxAtKSlZu7PttY28osWeu7eGgLUZKf5hXxIT9IfdR2vdlnB1evgsBYbvCh9
KF37EVuRteNr2A1BEWwJWoN2+KVsjDrZTFqg7wFOMKQ7MD/u8EqRId1BjAGNBlC8nOE5BhsDtj3/
npoRyAVp0Zw0HKJ+ybRq53kV+wwCyY0yshYv+GKbCrQFE4iCS76rC9CoB7gdlieyBIDIK1GLBXsX
qvA3gV3qF5EGrCWj4comj9MJb9hCdAAXtcWOfrKtgcP5YIa2r2nAtvA7gWAEUAdvM3kg3SRofgLp
x75u+9Dq9uwh9Upoehs3xkMxDTX74BnJO3irbXR1o4Av46uV999UrdN+FmWGnFYd2cHWhGpLo0pf
VRxXY2euyD5pWmZvU4HaiWMl2ucGAk98A/SWD3SDyD24o4aCo8mssFESINmQGbZ5GOIJG811etIB
ynl6H9gHFdP2zgpapKQJ4J9y8NpDbhsfsUVlnAuRp22rBrKzZZ8kakyyrO2LviWCSH8KJ7skTSUg
bX0gxuUbgKerYNdBzvisnAOtBlGXnGSg2X3dx+H3cARP765yVVaKU/0CabJokqC8SyudhgeWvapm
30iPf9lmy6es3yCRA1iZAkqCmglguRvgD7LdyuBaAXC7M/NlApIeR/qDE8XuAaCaKhDEcnc/WKZ+
0trRAWTgFPnEjgI22fh5cJ2ZRoVUrZodysEKPoSJpn00rAaZiU41XdKSqdd75saomvEZsIdAsUC1
K+0LAtD8JeVJ9FAbbf5RaxO+BZpBDQoRFMDm2FA84e4aboAekH+sQdr+NETdPNzhtvZUdCCoAErh
CLJPFHP3og68EHXg1I1AdNqVHKjTwgjWVmxFeHoWnnTF/Uo6SxhIoqZKJ9vH5gffI428AqnpBf+L
HACgYKkcovhEPaCx4fY3NChsK4DuH2zWYivy8UiZqs7O5XY0D5whjKSVoq0Hz9HFQJpxYW7EUjK9
bS/B1uZmd6k9B6eb08j+nmplEwFS83vVjLhD8cZ6lB6ol4x8XelKUIXn5ZXjcrc+El3Kq5bVOG51
J3NLXdSbF1c1jdIWaQHCaZYF3McBuWSfF/YOR7x+GqrhEUycAsltLM5IhEReseZ2xxAIHiD/0flT
bwIF109CRDQK1HSOAe4ggCHdqCgSu5KuFQbq1s6ELW7qk2X2KdNPodYAdVz4zS5kWPlRt3SRfw20
lPei47b6mnh5cXCBBcV93UOCQMDx8+uhqEjZe0ajXHEnVVCpJ6goG2DKpzZA6B6s2ql2MSBQ/WhU
Gv5ggKJ3r5pRdO/nuEkfOxZ/CMk84uD77HB96+EXuH75wgpLAeSOhcxu8QdEjc6vbw99E+b+/Fdf
ymVbJ1tz4AnocTDsfx3om0E2irvwIguNL1HdOn895bduNW4551LW2/4+Pw343/mXzrNMc0QtXlVz
Me9qbbMPrVUuAfjx2Q6oiSN+URvvwXaZ92AASLF1gMwgOqSmJnPwuJ23IZ9dwxF5ez4w8oYjysB+
Wh2KX0GSY9yD6A72Bc0MxbsiSqspcC5jF39TsKZuKWArZiQJmKHD2Y1BEiTGz6FoXG82TzrgBs7U
G23UaBgFnjRHNa1B0yxuydQk4VRcMtFomaEdel7cpF66LYbRCGkhCXXY93jSQH7/NWgXZzkyUFAv
YDvIv/A9ECodTTV5CsqpvbmiAeMf8oTLnjW3BAgt0Hio9AZ/Gh6WXRxRc5Q3qx+CYVSOcxc8r+pR
HUP1EAocbr8BlpdvdF62G1qWIqtI5C8UwItt9rMY4trMWhMlX0A6LfRNnIdIDhvCxrosRPKfKIqr
GtkO2aC9H8YuXOdQIvQ8yySGzgugKI6msENRap/fdVyuTMQIBaoeeaL0uTg1WbtfrJgC0gSzUu/z
T0o21fuaOdW5/b2J9Lhe6IouCZCpJRBdftPTKNLZIIidB6xcAHLVpAA5/G2OhZIGrsasunKWoO3r
ezA566xcjZHdd83vzSqnkauVYaTuP1yv90JJ3R+vlXSRs0ldykpUZbc6EnzDEdwdqvFJtYb2WfQo
FWyYvLmnUnXvrx7ljL3Z8PL2NW2xuRd1FXas0FiV3paPoWJbm6jVgVkF3hXgbaORPtQNkwHEOyUe
vUMvGk5O/p0oOwzTHM4kxcT2EYSg9KB+yCAxUpJISjLL7ioEdaVupv8g71XY92J1uCvf2UbWIWSf
JGreC/sfZqGxtrhSaYO3jT/GI4O8OODawa4oqkO3nSD75VlYX2yn2qsGwD0VdaxLHzvhaMkMJucB
z1PCMwRPSbpXS+A2VgBNJZ1elvUl740uOg0i0DxyVMfIA8kbBuHXH6H6EKSrPEWB3DwBmWqwoyPJ
SBnVExCWNmnDcAQX1I6jbUb8Xc+NM0KReDwB2w0ZUw0wy2RbOJAYC0s0Vbw7Sien0Pvu6CXA6S+9
GmmaIiqOFe8xFlMtwukBcF820muen+LntAgSy5RhmetV9UGrmjtyoIjULKaRUckyr3elXIQnUS5/
nn4RjuyLRck554XMF5C086fQwKfieO54IjTeXgdWJQ4pgenb2hlECepr5d5roHWoolCA7ls5jnIm
afaj/izS6DnQ/6tr4yqvU4Pkepp2pMWQ+H5kCTs8u64/glw8Wayxwgms+ByDmINGr4csLgCZ5BT/
P+5vcy3CLsQ/zkBz/csllh9MrkpcO/n3ef+vIsct/j4LVxmNJH1qrEOiJChOQV2CUWE7kAc5f6mc
AAc/IInDvpDKX3Ci3r0kHHQTU+Z9AAwTf2lGkJibWvUA1nCUqMQgeQwNFWfP/bSUlMJd6ooK2zau
pnl3FOoF9jSJHmFT16g43iLBEsAHZQhGWjIRNnUH+LNLowYA0SXlbJcmUhbBaO2BAPZM90A1zXEr
Eanq5o6YXIjABcTc0I5Fh39oqSUTjSLdPJT6E/mTnRq6U5OUmSpqJcmfPEnJ6/agN7hn/rkUhOo8
qJG1HwFDIX/Lw+MoylulxzrKaliboEpoCKPwfypPVnHc9oZ9pP6S1sao4lEyZlc8Rxp2VAKGKMXL
aK+ZaGuSSa1XVnHF0WXq89ZO95pwJZ06DS8d0BhOCZ7qHj0LR/mZCYBAJOmaVd9bPtI6cJA/zipy
qoVRuXvOTnqmfbFi1OLmueI04KIEbL9WTdpGK0Al8VomIHVrtO5aiC04tbCMPWj1vlIvEyqSZPOe
DkgfgDN0nXF2pm7BcM4eRiBAXhvegpJhdv5XXRWpvsun9CxXQdJq2n/XvX2y95bz3kooHH3aKAEM
QlMpZxxfOnszdhMf0OVOu3WVLrtRE7vA6sm7jiHlA8c4RuGhbBcp0GjJDtwbgDGYHNudGnYgl/bW
AqpQq/7lIA3g1IzY8gCB3bQJbDN9rQsF5OSp8wPEZbnPAhSFGLYDRGAb/L+AerAeQYCLt0lNSZ4K
nDQ8j2YL4DGbPShh3z8H2YTdlcH7TjZqIkC1bmygxR0A58KQKyXgmbQp+MAYBkR6jbpQAwmU1KUg
1CUD6ch5qoCi5+LdNlRq/fvYlONnxWwr5msGyImy4GThRBz4WUBuAhrChOwgFPairlCIKR4Zrq2u
nMYhi06k8gLzl6NjWeXdUfhQHDkstccO1EwiQi+D178cZ/M65LyMt1WRedblItBilWR6W9p6msXS
uoyd5dIWEUmkprez5jpbfl0P6lHU2YM+AfXnha8+h6Lr6SH3UFuldGD0BjotoKJGk52JsDvKFfYw
NsOV4RkQbLBBU2yjoLHAEQpnGkESObuoAt5qyHz0QXncHpMkQmA8nsifMvmjJX8x/6iTY5FHdSpB
aH3qS51hjxINSbrSIKWoAt1syRuGQs4+7/3Zx3GBet/o1qfEKuPjQkciuVsgTwEgRYQSFiRHsLzE
CNLNIjkGyD6I03EShYXstp6F+k37VxLG4XUxlEQa4dSguwiMLXU6WhSJ81JZ66WXfuAbgNv/PjlF
cOsEqbQgtaEh6xDUd6Z6OnKtfJpdKMx8fUhktd0delN/BY1914iDr/uVa5vwn6IEfE70oS0644DS
+PBap0iBYU2n7XC0xxqAXkA5IT3mLlLfHDV4krtoCgsp/pWGrKff1KvuIsjUeDHAl4BO8l6493SL
WGKBYCEA9Z6Ye2F4Ww/pULEaHb1Y/YJ0HkAJD4CjtY0OuGBIBHyxdGSuBUb8RCryAITnuCUj6UIk
3uNQMH4i1SqGkardFX8vVE38VqLdFtFDxPG/tNK/V6rthTaKv1cV2h4wfe4V4TKEljjPTWgkh0Ac
fbmUpv3WeCIBlonjLgVFGiBg9Qaf/KSBuiudS2myKx/qmg4ADVCyDmJSBJXDZBQykO8fdZ5YSyrW
Ujle7E/WqIIoFVRjC24xr0tRWkAIeBIbb7ZzcD/shq7HNvlgpcfeHgeU/nfth7aO2w+g7Gw/FFmz
1ewpuJGeVDhJHUHBDjRJciND2anhLTYN5FNhpNQPGs5tnGjyjtIw6Hg+8Uo++BQuGACR4Btxu1U8
5KiEeQHYeKtwzpqn2GBs1XVz875IXioe88yNpw3O2euRbAnqMSJ+UMFRZOd6cAJxl1tsJd1DS9jo
AjR9ctR9VqXBiYx9YQ7xg9Dhhy842QScvhoGNvKxA04uHgNxZn8sO9Tj5k6uXKnp1UG5KlHscd/1
9HCrZ24AEnso3/VhbtXvBJOBv/KZg2k64uRWjjr6mv2QEyxikYs3jsCEy7G3IBayCgWodkSJy9q4
oBIfTx6/rVV2SUJmXbevuiCcsaNcFS8U3ajiB38FKGW+g0E16winyhbmlc/CTJhUK/NaR3FWPouu
NKPAWN9OAfgaV1BXtIiVjrpj4oSbEoREKOrLYuRmKAnuBXSDwCbcHTeCcByoW5fADgJXwy9ECenT
CoCJu9motkCAcY4yzCKsVMqwEc1KIVZm6s5hV2aH7lpyASQhodcHnVdzptt0o7Qn7unOUd6v598X
2Sc/eU/nzYDHB7yvSP3iF4SUiz6FUQETv8GPnIuqoOj+A7XwWYgyplhY42DbjFSoU8ATuLTyLMI5
phonAInGa3LYATqyq13rOL9XF1VzcRrUdFN3fq9m+cM0dPWDpiMDeeabLOKeH1QBK6XUbXs1a3Xj
Dr/wpUhPIFGmBQrJpMzZjBlVO9zSfHJEfb22nfDrspXeGmDSLxF+1VQ3RnV1GYKRqA+Ng21kXfY9
SIbyhHf3mZuprl5NDbndiVWV2R7EAw0KDQB0lNj94G3SQkehRgY2oUaAWWQABb0CV2+BYkjAg3N/
GhQwyIcZOAOycKc0qnGjxnuTqItb/y4OrfSy0s8DOvaQ5f14nEIUcpqadqwdN0ch2ZRfyzeJdCjD
VvDkIZQ4z473fYBdWfLpxiDaWoambVodvEZGvVlwqUumdZLSILU2QPKNtzjnfY30Xt+DlWDaVoPY
oxaJwdREdQWeMl3kCKed5VWzCUQseOLAz8qmHrP4TJ4N9g43AZtGnAWnoIcueHABedhdkjr8jlk7
HYQu+CEDwq/Fm3TniJoEgMHlD50oUSDJZCZK34WVupZwmf34mG0yoG8D8b3JdyN4SDZBWYGyHeTt
I4qbkLZOfZy1/xXUdXmkKyz1U+HiDS+NzDLZmXb7UvXqBVuL7BUJuQX2SEftASzSzo3HKv53NJe9
mq5z4EYZg5ih1U+Wy10gqSg/Gt1ODiA6dK+k0pPsLgWq5V6pazsjcOKH0fTJhZy5xQfug1oItWpO
zLdDBNh9U8NeBTVcdAerQ+FrZowV9ndLfTcrhSUMXZDGNly/u5c18ECcoj0Vg6jqY8b4tXLxp6gz
M7wg4WL4Ckp7zpATlnqed8kBJrohdaxlKy/F5NoHRekLpEmDZ8Gsh3AbALjgNll2f6uAbYydqhCs
5AIaDy+r/QOASRXmYDMkH6z2qLvTT7zhhjcwD4Y3kpIRtHJZHzZbY0yxtSyspCMp63FCOCM4x65T
+zjrjns/c5BxkQ84bQM8/9wjVaXbsA4KNtcKx/zmUG10hNPWbdWCKZhKpyc3SB/C7psxhtEjH21g
6Jl40S6mHoCCpMx1nI+yrEPFv8YeSUUSNWMSAnHTw3/WrjFt7YFnATZSioJnu9yKgDSvILfEH0wb
8HsgbXPxJLwzmONuZN5T5LUowdRQnKXmzD63AFIk0ha3iVTQVoEJBPxtyGcaBDMTsSlRE1WpuKMW
JvABwcdEDbkQmZPsktSB1vegB84nGYTc0kxJTqUe/+3m4GfryiS5ZNzOburEStBBs/zzoPc/tBRV
5HgK+8FEShU1SgTJsEDFWKKkEAwovwyjqN5XdCe/DXgmAZkvP1dadzIEcgmI7S089GV3iXTtaMen
wOWAw4SRmkxBPh3gMX45r8auuuSHXFqkbbYqCptrlu/ppqDkpbJX4qn15d3CHAvkjUjL3Jf2Ku2V
PSB08cRh56WxXQWiGwuIqrwzCG8PKeeAhRVNZqXGtUot4xr29TPq50GI+LuePKSuZ1lwsbPHNkAS
p0/696LVZhIeFLv4OT0lNqZIYxxQ7IHmjNtBZY++NuIHCDR/uHcUzAUxGyuCPTYPIz/RP1tAuDja
tjalmw4YtCgZcVA19GxZyCtJpsDG3le7r0QqalX0w22WRNcQQDko+LbOwsMSPTKSniTSIb0V4DTw
GAl8hwxJOm2ZWir9p1g3GsDymPWVGheFq0A0R6MDSA9cErhFSSsZpB9Jmld9YlOtAr4aQeQo8q1q
FztLMqgMJb2TGNyI2OzAXhUp5SSrrjMMyxWt/KQzTSfj02d4zzmf6mb+1HKsXD/pqFn5SWeSwmw3
pzGhxIkBbOSGKv4WjML6Z/y/lkdSAZ4A+ROUSSE8qGvadrWxQDO29USeBflRI7tIwFZ2qS4Kj98C
kCSdFZRrnUC1e5HzkESTSV9teGwjbbyu1iC9xHqxrQzWOrFAuQQZIgd187zeWou+u6Cai0Gliico
3NO1uECiXWrH0zFV4yfSLQzkSNZeTZGiJ34LEjEu1HG4u21bULa/jZvNNKRmPJwnIJdQZU9JfiwG
1Mn3OZB3xAF6xabiLsaVHekb0r4vLnwX4nrA2hSk1bh39fpjoHl4X6mQ+rvlwCLy536doQALGEb1
PlLxVfZrUHBscOCV7vKsrM5uMH4C5sR3Fg3FCU996iMfinuDhP1tzZTqFoUocvdHMy1uhVHj9/k3
tzwBAw5PjR9ypJJx98g9oGBoyFsC1/nEmsLbN2OPulHOXziY1I5YTlehckvZuwwlDRbx0ShAXpwZ
LEgCam95J6lxC7PTcBydxkdsEh6J5WLWEfUFMOBiUP2J4TSSlLMU8trckKiMSa8dyZRPZWNupBdS
NhP8qQ3Hn4OSv01zkugEdasdSZwXtRDfDahPIwiCnBxcg3a8Z4Ubebt10MX6F0ubtTTenlCt3T/N
14Y0csWLEYvoZJee88dcfAJpqnSsKG3DVxrCatwjDc/EsyAbrwoegmdJF92VLkqxu4MklWIjDVNZ
L4dRANI5laGekKR4+A++NKoLoqtY25GmliuRIRc6fCc2Zm+A8+1P80tnNcIGVmSrT3IlgRMW4Dd+
5yOHEUiY+r4DYPkfLoWcMURNCpLbx3i3WuN7Y0Ga4+yz1vpJs8rLy5Sku5atNT3ahQEoG82rvyG7
/B/wPyXP/0fZlW3JiSvbL2ItRgGvkPNQlTXbfmHZbTfzIAFi+Pq7CcpFdp5y33NetKSIUECSmSBC
EXvXHTOOwFlpV2Yqxfc0skGwq6VvhhsJgMuDrAMwU85Xt3pt3bTeFInarlK1704mS7Gom3pL0yuW
Z/MIO1sfclHY7xbNR49kUcY1Xw5JMrsj7WJMDhYZ8PGyQ1bna5KT2eJukS2zwPsTA0IrGTaLz2UG
yYB8hzyXyAaJhQiGnzR3af54jC6Lt2pjG/sbdzTVqUAQ5lGXO6CGZjZrwKH5h8t1dYwsbI+h851M
r8TTTBqSokoKeE9i7AKaZabNF4M0fzwEi6NgG2DjdzGj3h+PEYTOOW/luFsuPpKMeg/Lb2PlWE51
oKbW4irzqGvUffneDfsCHFxJm+H2/2FqAiV99Gk8KpVE2vh/r1pcza5pKgldO4HXW/0ytkmffZyK
1Ael3NF8aTsR6k+msyB90E1nTd0rVTeluhV1XEvECfCBrj6mWRTPoEsBxu6HD+pFuZPsAG2kHs1E
m7Jws8K9q4Vk4CAU2oaG1FTgs7wrkM6wS7Qime2AaQAE2S7ofUD7OMg3x9y0cty7eYbbjT6Wz6iF
meaSA1KA4FXft6l8zgqO/Q6SkUmu63gJ0JJjE4Y4F5KxEYy2XKlxA1pOsLWQD5Z3ck8m5EAnbZPW
r6MFNlwR1S+RHSYnNcAL6wo0cvF7FyVN4daM269RWdS1N7eN6lba3hJTcqkN0B9YD8giOYnaavsN
OUI0CjsvYaOgfB/7ciHYUHFDaX+UXWJu3AlAC38IUCRNvaVZZEGTlAgZsCTZVMin9hYbcuWQ+jM/
pFbxxmFNUUuyiKb76+rGA50WyQKnPiPrgt+zUGivhuulRlG+NsxyHwK9OrR6p75qBZPnPgA3wWi7
6usgEgPbmL0DAgkMexYCLCrtgaUDFAiNWxEgemyO2nMkY1cGnm40oibptfJeZd0DCJYEIAdhlU0i
krcggwewgiJ2NxOEzCYCZhxmUaQFSKWSzEB+sTlxb02uqCFXKDqt16NrMMA+QEEy6jFXcTe2Nbyf
4qJIGrDsRIH7982E2mbGwWmNu+U8ycKSPDzbWbJaXJCcmjjzogL4DDRnEX9yQUhpgHSULkioJLh4
9NFuLkYADDRf1w2HN6tSzSQiPFjP6425BkxRX63zKI99u0cyRWOCKhTl5ih510d+p6oFhlUdlJde
4eCsVkESSMO0rapLAfTwA1PEdzBZJvjyJ1ks7e9F2Qb7Web0A+rzkYvg6eSLbDRp3AFHfjjONsUA
4uVIqyJ/tqEDZFm4aQJ8z9YwbNu4B9PSVJNW5obYKBpqlYYpJEMy0rqyXPdjgirNyezGtvmQkWKy
HUZLnskHTV/8VqMKhMkPn4sdTdXUTmx4JjqfLJaTmHwCVnZVhGb2NamqytOiIv1SONwFKlnMXppI
YNGUyPEpSKJfYDo/2LEoTz13H7ljWNsi76LGM7MkRsxj0lAzj1umWeCJAEHqlfDWaHaQYCO9BEHj
7H2xAS7EP1ySRgJO3xes0Hwa1sC95GA+bQFGBYByS+/khtClCUhaVIHccqF8WUSBk2so0BlVhNkH
7OXpqPwkE5pACjJhILkuV9QlE8VxvpAJyFPW5hg7ux6MG9iPLBr7ECOn66ChGkIgDYkktoJbon/b
JbtZOE1DhNIGVWRimP7n3av5ljN7n48aAkJtm1j5nTEhTNUTcFRXCmPiQftnF+WiHRg8PzEqCYaz
rApk/N5MsgmOiqbKuNc1n7pkRQ35I9nsxHKDddlb3wMZp4/UyA70b23fn2g0ojD+XgFZII1C1uv3
plQOjrRfCaurwXMaCEM99o16y3m0mPuK27ByUCs8awNVBKOX4Dbpq2NYrhcGhhZvSqMXB26HOvbx
y2zo2JtMFeEcNdS71N6OA54oFDAcJszPdKxBrO0quPWPQV9uSKODe1gJR3kPorTaj0XUvCjSsVD7
hNBcOFjSE5kcvqm1oXuKksf3eqPp94sCFUjAw6sdUEdWZro36ibyU9qOIJASwjGhZoyDBnWyaV77
WSvD1aKpsACKQUSLjY2Odi+oOyOdaASBMjUkVGUyvJsCEDEEnijcqSVK8zdXU98PBWKLTABB9Wom
YahcHWmsmb5Kmorh4+LwUuu09zO7OlIizDWC+mI/2Kr6rr46WkT7MIlhyzXvHO4tx5h9LGM6Bl0W
AKcfeTsFl2jy1RlqeGfacGH+vDrL+QOSYLYvzfA5i9Nqu/gemlpew8aQNV09VDOC9DyIn0nkDirA
r52ndBSpekgleorVAV/bilWANBdijaVn5M9jJMwNyDU6l3gGnvOpCQw9z7ZhBID8MgE5wmyXaZYA
qhb/G4jRVQ92IHulD3qOJY1agqcajZ7y8g4Q9dXRGuOtGaWoESYZmZCiraMtR/6dlYXWSSA7Vl0B
HyQDOrb4ISKwHGW2hv8DdecmA3qCAWwl7EetTdW0j44W8g34adWnBjWiXoXk0b+MrvL7Nqn/bl3l
Udha/6VOMlSwCaHfS7c3wb3UubusxF9AOGmxKlIVa1OUzW8lMvku2ChASl8/tvvA7uwLNcxgoGKw
LUBEfMhKcI/uyhzAUyTLcl0eQPOH7KQwzU8IyYBw0hp3DIFlLC8nWc5dVEMiuoqyyakhIQ3B+4Pg
bsZin2RXc2i8GF7Nc+RfGhYJYMv47UopOuvd/800C9hnJ+w6TGexOKPe1aT5/BKgJm4U5v5cHEsV
kQeA1U6Yzc1jnNrVrm+c1J8j4KENUMFWQX03BcFNppsPwDSkwc0Ew0z/Nrqh2DrgQj0m4F48Uu+z
4SKzXblNax7s/gvbz0xGAwVvmVvuF5dgFfivDr240yWYWVETl/mL7H/3lw/iTR9BoLQ4+ewq/PH0
dBMwfflwWY68OPpMRs5vvJkx8DpFB/7hf5/77/5K/CXA3FPl68/sPpMZXIISbDnmBECMTC6QlE0/
hkV+c0E+c0WyHOQ1WzD0zRdjmf8/ucunTXKdIxXqj8f5sz9T2p6qRa0f1Ow+bANxAMxueN863Xtj
ISMKlWY8WS+yscpDvD8hJ1KN8r9JzkE4A/KFaW7V+SoK9e9ITqYkLgsrQ7492Ojn6aETY0IMUnam
BqOvsBxjmmMpIEaqgZu1TJ7dp5a2tbBSPep2lAV4GleFX6s8xmvtNJnMuyxqkMaHbdWr87J70H9I
9z9ONdC0L3LC7KKpNIHOtW9yEKthI311dVrKwMb9aFovjE59+XgM6LojMhjONHc+1aZuRq90ATM2
Wua3WoopDK8IY4V0CKYWATJrJRIQZKhtx7L5GagjaKPdAlTTbR+z43tPPFfMrLY0ipzc9OdsFzUM
A28EnOqDdPI91jDmuUyxyvUV65Bqo30hnWJlxb0GAPOkwN3PlwJw0JndPIROqT3MFmlh7MEAV3rv
JnkltxleA3xO7nQF20x6cRrjplnJielPbXpxyVxbubObEK8dRT2LSGkmbu47UeRumsmWZKzE0hG4
S0+LiHxUtvxeCOQ/Lz5GRVe3talaHlksE+TQrIDr4JxJThO6aFRWqYkEMDoK2Y553t6BRNAnEVA+
AWOrt8VEcziUiBrizOdDJ3Z3KAb+JsiEZI5bvyHe2h1oLomUKKq2LajqvUVGCmRe+nQsGpEyy4Es
adeIqCxnreSde+6xr0Jmy8fE49vykqbEZ/24fI4DSgZb59/JdvExKlgVSDU4LD5cvNZsEhdogstp
0QQziLzCzJW7xUfMceUQq6vWJJsVVtqckRC4odHiw8YOf9aFYDEzsX9U14MyTrkr/KANDoKNVEaL
f5EOTKAR6Dd2wzPvVn81NqepKlldOSQvs0OynQ9DBlcer6RaquA4Vx5o2ue2pCJTOsx/fAQ6JaU1
cbO5PY+rs/0Xq/mwdISr87r9IFeqq1O4OuUrN//yaeZrR2dz5YYODjSpwB+KwNgzRYIaI0m/jRNT
9JCq700FuF/PTN1gtyiMcSgOSqYBfQy2/dRoYGHdAhEfAI5uuO7tWj7HwkJTAyFSGZNLXIfyGVCI
ioeUt/BAShvEDUDlra30LGLVPvRKo/uOUrR3kVTUkxrHyPpSR+e7xi76IAD/oQ46stdH6euI4gGd
o5RZebAqmd0ZzDpFdprOo14Lge9CitJKf6VgbdjxwcruSMSj7L1n6ghDVS7eBkkxayc7MkFw3sES
uwHgW6799kc2uaICicAE4dHidfEgNAMbOJbeguzo95EWO70vzZ1umG8hcjU8EPP0JxmjZIdJAAPF
bTx8QQIcKkHH0N3ScDDsU1cm0RPPUQXkPIZ6+Dp0YLCmJjGc7r5GhRGNQOZjKh5vwQ0KuuTzYtaB
/daLcyPeF4XhzlMrjnzf3P1SsVE/6Enbv3btBE7UsezOnIYxw5nWdf7o9A5/tS7guexfGzW2H1hT
HGhURIF9zkEsCXYmKF13ogMrvto8j85O5yDjirG48yTHPg5M9wt/LZvYb4mmFii/O8RaUBexUOBO
ytxI++NiRr0b2Y27FAGhtQZ0mkB2wSZAsdmGT9zo1AAI6L1nArUfwP7syYw1PCxvTFRH5u9CmqK1
PX6wFaIYE0cZNc5HbxnaPTAVCgYAZZIpU6hJmYJO1LuZuxiPZRKukND31IswW0VjPn53HGXTKRKP
Fakr21yLgKLdV8MXLQduVaaN3zXgwK9SJxqO1Su7q1wreQRNNDaSHPBWIMwBVJWUG6ACiKL4MI8H
Awiqzs4M2LjDPn99RF6VOPadLebejYwUctKmKFQDFeo/p3CQIW0NdXi6kZPTG1mUDKB9vTrcP12R
ItKc4JC7K5S7fM1HHm6KiboanLFj7lE3a40h97o61w7EU02Ni2VU7i3jRd3RTOK/nrtkRONbd5le
v4UhTzcB9kTBzA3ebOql2MNga+rmrNJAgj3pF6Me5FkH5bgIqAd8aaDfL16AHIikZFKNNeqaYiXZ
RpKNh1rvx4M1EcZLUBvrvq3wFjm9k3RRkaW7aPiknse39lUNcqP1jeuIITJUZvbfSsDBHWaDw/Bs
6NVWr5KkXts9/wqG6PbQCz5c2lzpL7WZW+sYwZDVOMlI8TGLLKghuYvpQdS3BwehdzhvtL+KWppr
lCSaKwl+pJe2rRnw3zGsVed6yKdhEmfvWmlG8sEYhsEbdXYSWOMd3NbtketaDLhjg1i8jtT6AAKi
s4qESh3wa1A0rmrsKtCV9lNdTwrsusKjrmzc391mZIOz/hepbnBkn00OqHGlG5k+0liGPb4bFN5+
eBqSTFNx24Y5wvq//V8ZXHVnA7KdHZLvOjKRp0ndKwMA17/VIy82swykAgooX2xcz4I7KDMzAC8/
NZmQ6nHAnVuLE/MCoDNzllvm4LcKwpskJ1NtguvkKSt2rW0qAbDrjRQki7/dkSFiH+pRGsoFQDDb
IKrXcZ70WPFzr8CGK1iXWwTwr7p5z9ix0cNaeNSlBvtR6UY2NlJhJ/WtzZX5lb/OlbGvu32z+nRS
hfp3jzt2uwqtpjvG1KR4sfLGMX0fg09nXHUtlveIvkBDRrOaxihVmqSf6lJ3mGLTypbcv1tOB1kO
txzoUxtTl9g40OXl/z3iGOhgUNJKY6c4bNs5KXaRgqoCqGfeP+PRjGAfeBFLFMRC0/VGiVq52Yin
1cZoxtmIZDkIQtLXzOH4Upm9Sx2NHVEVgKv+0buRARcNuBqWNPxFQTOQi/s+V++USqBiF74WN2TT
s/EXfmRi8+/HuPG8uO8HIFqnku1JRM1nh1nm0/FpWDoWMtl7dbVMvT3jZbzY0NyhbstNmpp/L0dc
LJZDLDLqcTPFr325Xsvkm6ty8xEC7hY7rcwbz294CQyASJZfU1sP3vIyjVa23dYXIMKybZwoyLcw
tfQcYXN/DTAj5Qn1IthSMDP+Q2rYzKT5Yx5t40GFaFIO2aj4Zu+GG73Ii8wzpFkd/qNbMis/KCCI
c8IXK0fV1bSRHWhZdolagTw6jKoiUcA4JqxZyRINKC2uoq1m2xIMWaqtl1saiq5v/Rr1fIeK5X40
9O7KZm3pKVgvrJnSY7dQjQZ+tIOSg/QQPQO5ghlYWyLX49MrkdUjboBMQdOXalFveFXaF5JFABkA
H2nCfWMyIRnwVlG4GDFksEFUxU13QZJs1uYt9wgYlPDk5zF1SehOJZX14FxUcIdsHduENclIa1G9
5Dx7Uc1WAGyPd7roTnVddoq/TKIeoZJSb1FcnUCjm8xTHHNckfDGZjkz6ulgskqdotkTOrwb9M2p
K1DViGfwAk5PQ2raHFnEllH8LRT+V8n14VsQWp3P3TI6F8jWfPhEHsZu8FDy8i8iuLmxn+Tkx+rc
dz/21MtUWWySEmVIVEGSaco3rAnkU6mqzl4JOnddDrH6zTKeSZ/gjWJlJYl6BLFU9sDdFvVLU+mJ
mrjfHFu7nhgDUOKuRObRTXmNpktP6/lwoNobaqjshsxYhUIe3IT0aBXwVqwo79YYrXIL0u+fc2kF
ySbk4PcajA81pdleFWcg6X+Dd5Bin7lND0w0vEBQk0xDLQ4z7tEYnEv9UQVCrsoARruIlhmfycjp
2Oks8KnLQTnr95UoAOiGI5GMjkTDQotQ/cTTZ61FwVBQt/nBCDL5ytUYyKejUZxr/DpfswK8emGu
X0jZIP0g58bwjILr7NlOEz8xRfuKEmB+AUH1A01JpGxXqAZqvcZRu/VY2vpLrLqhx1H/9IuXxxCA
1j/VMpFeblruU+tmzUZRTbwYyZKdaBL4kvWXymTvk3B5biZ10yQmkehlleUhE322V1M7uFhcnd4y
SpuBV0krj02lii2XMt8AATb+UgiQ+XRVz+/cLgtfhRi8Qu3jLw7rqqMaFb1PQ2BInEWXPWOzXQNN
Hvem7LRvjcXlmhmhc2BZVzzUedUh0AuLcLTvpeiCl5EJY1uMCt7n04i/1Hb4xAxD+9GKUHgJyJ5X
cakWPmHCEhIsV7VmVwdt6JEM75m4o/Uayp7cGrUjtdG5qyjIclCFFfGGbFwJnEEQY5s+whfqXaUh
ExK0xAecjXaXFZ2KIC3LtLuGGQNwaEexvhL2k4Zx5EXrcm0xQB2g7K16NFqJ4h4l/6k6UZ75QOuw
Vgq4TNfzGHtylyw0ojMZoxi53TVM+q6Slndqy1EdYXADlxWRXj02kYohkGpiOGr1NkT6gXFWPzZd
aTzlYbCu+6J66wzZnsA1ZnlGFkS+OpgACsHG5SmZGupRg1COvR+0DK9ZCvAXVMCEI0hTP+o8yx7a
8CsNqHHVwgWyTopSrl40jyRbJpEsBHqNnzMAkBlGiHXOUDIFzL466MOr4VgDsO6quZHNM4rpf7kY
ks2HlypHFrgaqQpAcwOQIk4N9aiRVuMANb7p/NwqtXOuqepZtMEIIj7QE6YVW+uIc6xH5EQ9F6bR
7QF0InwaKq1QERLWv7W1Yj0bhtU/2kHq19OIRAF+ll0vx4ehZaaHFV2K5/TE5NPxOttWipHMnD4z
QQ9x9RArD2JV7+pIQ8jrMI+lcV/h6ZsAxg11hICMHSzdRiQ0j4qjUvDiWEyMfzS8kVUOkKe9bjL8
s5pH0T6runK3mJBDcv2pjA7/Z/V0OCfsv4191+yB9Q7A4tzuVk6Wa3e45RcP1IQFKLvHLD4jduiE
Pk/aZ9PFtzlPQAlAiCotlh60TL7PaJus81QjsXdF42IKcsQSnzejuiWHxmTYWboFSKKu3yxHAk7y
uJJV2K/neVZRdms3TdXV4rszom4jI5P5XFFML4jS/j5xI9VDEmVx31q5cc81B2X4+ii/DUWL6oXA
0XDPEtVFdxCwyESg+6CxLIC8BKQIF7lKSqgmJzvUctXTLGDiu3H9DGCk4XnI7BcUMdc/2hiLQZlb
4gHI/MlR723seigauEm6lXTa+gdYN1EUGOcO8skkMA4cICvSTKfMLq3B1Bcr7AG8FCbd1kBwC4mK
7oEMmIhj/FAqcWiFth+m6rfKqBoQicfnOcllEiEmifdjlNvXqzg26xXZhYYjzkoh+HGQVrJmlTO8
2YCMxJ8j/aUDTdw0y/prgUgITq2o7jruosSi5P0mCfvxWTZIVyRbLjUUfeJum3Gw6gHo17z0Ueru
okJkOyWs7AcOvj2w8NTpz87ZI7rM7wEkNYKpGKSH2tD7zoAEM79ThDxpYXXBDXWIfVg4ALNCLOd9
PLoj9rj10lcRjnlwewOMRXmgrS2l0laziwxV46uu70EWO6ntqUHlMPOwaHjFU7ZdWapmXaipRd2u
S6tFJeaHDCBRgCNKlV+LSCKT8cKxQwKy80vY8PfZGQgcHDyqjiQnczVVTD+TFd/Mw2mC2SaF38f5
l0CA7oDKyzvFBnZScKYBVZ1PBS++1uvFjsDdutYAzSTPf6m2fHznR7VKlKTKiaXOtDpQ1dkZYAGp
C0pI5yCJjo66YBhrcLefuOqSBsXOQ5Hge8v5t24q0KEG4ScdBIk2XpcnGfZZ3xVSOIgRtCPAZj6M
yzxQ7xXeADM/SY4AXEVJD7h11HtnJZhjn2SRr5xu1I5WnxrYu566V+MyHsDxWFQAK41Uc6eZzj/U
iznKGqytmTOT/6hMtVi5YFW7L/PqGeDHPeLQGcNGMoLjx6hhxwysab7WWuBqZWN3Fw7iEYF2dU+j
ugi6O+pxc+AnWcWrRZ4GrrYe3ELf2I7A7jxyWF+ryI0BHx81D8gxqTatZlbnNA+T/RgJa89YL09D
JOxNYurtJca+7KpT9PDFqGLEGjrnh1sV8rEcghe9qBt0BuecVthBlWXMvhoSECR21LtnWfbisTSL
11p07GujAlw+y2t8Q9HQvTXwRfa6jOU2svtgQ8Mh1VdZg6i7WhnGQYSxXAkwFJ8Gx/hVh/ing4ID
z2nqLk2m980BOIC/NTS+UdNwtrlRk+bKbxcK/f0QaebcJ/LVdBVrZwesuremhnrMyloPmy7YQv+Q
dUA1uwfjeujr0h5AN/PbmGagoljzUYI2rnGi/J6MSaEX2FfUGLZYaEbRgaW8MftXJsH6m4u8iTYz
MbA7Joz5xPOrgAtuBcYSwMxMVqZT5eJEXWQ9/eYQnrsG0uRArTGZgd4E5VU1SlZRBmaBlVV/sNJO
7ETr1NVdlWRya1n8GyljO2cn6g1qjE3oIOt+RFxUW6ew7tIM1MTg9AKt9BiqWAH0OjDVC/3k5K3V
zmPkToGMLq2fgVmARW/P3zIdt1P4DYEslX6lGtZ+qHYoWUDa8FT5uhS9kpIa5vKd4eT1YRFRj2xp
loQP7N+Jw830a5fllY9FbrvdXgcQhZfLNts7SEgdMgfJsd0ATBusYU8tWPb2uqy/RaGrrhqz1d/G
tn5BFnvwyxlTZGdb/Y8qAb1P4LhPZmezVRAo7dFNKnDq4R0n8G+72D+Ws77WK3XdM5l5NMdIAphT
FwDa5d6Ky37dtRKVowZX2SazC1TO5jnevg1m3AVxHF0GnA2AbsvhWxhxKDqs/V0L1EBW0pn31IAR
FJmxoQDZADJb7Vlj6uO9BX6n4ywz3aT1UcORIa0hSbxkqPLSlxNOSCTGCS4XFCDZRCnYTQyD1Fsa
kllBPWCv5RObKq2rNULUgPLByh3YG6iPpIaGfW7Ux1Zp/EUOppao95ZxkhsZqNaRMkOyuMTqYPZV
97m6ErU9riXHqqE0folp2W9qQXCuVUCxKqwu3/DtoBCyDIo1lsTNCjxg6mZOF4+AwckqgSLMKd+c
csPHBiyXiiq/kGiRux+2Sx45LvmVrW6/gNFhPGXETFm3CXhys25T2AA1XFlWr+87tTkWFT62l6kO
88SAV2/LHNPwIdT7pzjUnzRlylmkOvgZZQPnv58UVDQ/18+TQgnA/Ssy84lGpMVLfL1mUgR+KZr6
LuktgCLU4qEGHeNDqoGTcRKNWlI/kPxDJJKh9O2mGg6FYQSnpADjCq/aO9WoQmsl+rrZYdn/F8na
SUE9aobeDFZRpVjYIZ6M2aj0u6zKtvM/lLUojEkbJKlPle65g1xlrR2+E321m8hmA04X/OKRZB/h
b/J7LJNIbF2BMAcqBhEDRknOgD3SKTIsp8iw4ODuyIogsL5oYc587LIUe+AY4fW/UpkPwMZiz7vK
mIdAhrseknYxprlmIbayZjtVOMYTR5QpGbvhW47FykpJ6/FY2Xr9MMr+ITEUBW9cUxOiDsZDCCLy
dDMzzvSR8B6eea0m2J74tyvZfuFIZ9tqOS8u1ICPYtMUZXyWUcXPBj3+CzO29kpSNqiTSOoMxRiM
o0QtLopTnxfGOuxDL8TbxGtlIB8gi/rYD3Utwb6UeyHkj0CzJr5U/Ie3eRIEJ73Ss3OZ+KM+2POg
1caxWdlNnZ0dwxk3Peo5PXUyI9srNTewYW+jemND1mMW5rMNDaXt6J2H9xNyPY9KMAacX4n4ihoX
gVX3kjQFX/WlG3gtR5r6wJmFVYnxUMVuscXrHkB8bKPBBmwXCeQIJ6hUwMe2CgVgjRLJsVjF3aMc
IV43wVCvUjvT7Flo8fRRli6QLcJOtT3gOaJqHtUEQKcp83XioMKLptjcHe6BH9yOdnihZqzMo9WG
zhGgONGlmRorSNu9aqe/FhGZ5rGBe2khkdDc9xHWQHm044wDrFpHWtrY48U0yoqVk+L1+kCyzhVf
zAwJFrlairOosf4FN/yx00floROxAgISPV6ndF816xM32uxRM8P4yYqcYFbGpho9UVMkp6Zl2SMN
bgxo0m8PZCB0bNQjkN1/GQBPaMippt8FVwz2Lts7xNC1o5Kb4Nc1wnTKVTnKAT8y3tknpzZe0gCV
LLZhji14X7FNT0Ue1CTCfSyEbLfAIyqR5J2OiGU0+OiK3yNfda04ckqKzpBRUYHxutqoU3hjFoxB
Wvp49QpRmqA1ewcUfushYvlXMBf/AjDKcIlkgz29Jv0ZKUXx1XTNdF1i3QKwrfNgpeFRnZpCIg8G
D7vmH101cn0ltxGIm2yasA7DjShBTuwBxR1lE5NUF+30C7/pLvp5FnkGEJK2rXXteKu98kmGCO7s
Wic4FiBTAowwnmICVCEdA97ROstdANBlRrjKgza4JxPq2XH5JJmpHbgTWLZX1E5/TPCfIiWQ87DK
j9O+WzUM0PgkpCYoMyAxF65fJ5L91HTnlGiKRR2SdApDBY/df5/ReWwWvApF0R7URtUeogaAXKyO
mgPKuJBcx7p8ilzU52oyITuWnntw713SXugPbewod6ViIrMOs0kP+nfUOyrVS2HEZgwGMhnsMoRs
vdjWAMBMKMxTY/O6OllTg2Bi2lyp88jvLFU5koWpCfANLdPmMdjTrX0KeJcayTRvgdn3W+wj4WVu
GkZlrXuRFeC9Puvst7L2Qa9Tv5lBbJ1Hp269VucnvIjEyLVv3TcbGasIVFj5Cbum7psRf9exbn4d
TbNBbWqN3wLW1547OuEqCp1+rWhB9aV19EONW/VfAI6NvRAgHthiqHaqLRBvnJoq00tgSEflHXZj
GjO/lebAvrz7SVZk74TpXy3yjjZXv7/lZ0W/omVIvSpudWRv+/RTJQlZzT/tPH8dxzo8Iv9+D2Dl
8pSMeB8BurVzX7pKcOBCvRgKsmLXSueyFRjERiTxMvte0fu1obqPlYV0S2bw4hvC50DrqBxxbw5O
eEmx1PSq3smxv1KXvjCL+tzgAz7aivhK8hHrkpUWqvi5CqV71rEqJrlgWrZ2uW7vbe4or03bregA
UYDnlynHcmsoD3T6YeA8DDUKMHmNEgjO0nh99YemzxowpgBsbPhBE5Y//s3VINurvyOplymzVxpf
XferLs1vJZZcVqiWq8V7UsbZIUQ6nVZX+jMbyngzCs09tmrXnpjh6ms9G4u10hjuriwrvD9Vmopf
ZW8/o269uNdb597MMvs5d7r0eei3KSA2vbB2001XtVr3PWtfEy0E2rWqOy9hZBR+2HXuSw8qLj8Z
EneWLdqlR3Y0Y5EtvWiaO+b9F0C27JvUUIDpVSvnuQjM1nB8J0WMloRLyRj1ZAs03XB4ZKXy3a4i
E4CpSFCjLDVqQHiKUD6KiE0KcNhTgGPusgLL7q6oDiRTp9AGi1Lu6U5nb5Z6a2yvJRth8cxf6rep
Z+Lt9mzrb7qThOtQs7CvS6XZ1pisdBOPCM3EbQZ3SO0JkFQ/AXxi/3Dr8rve1MlzyoW26wJZbSvV
bF4jcHSRAf6mYPGNzMCLAcwFRuDpkbH8NgxW7iwzAIzKzbNgNqSfHP4beFh89uuLxgjbAW5rr8Bn
Cqa+mcGJSPuoKyP8/Nu+M8F+Bl4okhFD1Mzo1BZ+gF2/CTmNA5jcKvzSresnBffaJyOFVtYy3vNe
WE+tSNS9cGQADDsMSfbbPujTbNPVqbuNlDWe6s3XDO/bO0Mp0k0h2/QbarU3gxsWrzliPAee9MaK
5FgNPVaiLZ9KEB6fygEbcP9H2HctyY1rW/7KjfM8jAEJQ3Bi7jwk0/vyKr0w1DKg9wTN188iUkep
rtO3+0EMYgNklSqZILD3Mn2pks+YQCAACaOEq+2G4SVv5uTk3BGKwULyprROZaftB4fbfzCLtKjV
W86Shdj65RGMzolFyvW//ut//7//+3X4P+p7cS3SURX5f8Gm9FpEedv897+gGPCv/ypv8d23//4X
d2zicObZUENyufRQtUH/1y+PUa7m4f+rQy5DBVNEz9RgYYuwRo3F7eznHET8fQAheNQR0fS4Aqlc
WWfTYo1rP1vtJkor68lEQCjawCNLXdNM6CfpAFiY9N0Ivlqnn7jqvGNcum8xEUjeyqp7F8Du7G4/
0xrgXdrnyTUQjnPNusR+dYcjckv2S9nq7pGpfBuWlLxCb887cSbjhWn27RjtSyjf+RY0SV7ByIIl
Vo+kduCCTSmtZBUge71z4I8F6QIUVVZpyfVy6kNvaVuCXUQUlz4PSApQGgWFMBrIDujM6VV7SO2G
2fTZqTAPOSX89EK81I/FLM5uzrL5TOmwRmELGy0Tu3fcx4EkPa1p1MAqLqHygfbtazOR8j1Tw7ii
KuXbaYiqd7v6msIv76m3syWWHD2KWACCHG6nNbL7B9Ou2fBeaKFvypx5BXq313hYYaRZtm7CEtzh
qnMeBEBxS9b2GVI8dXrBsnipCxk8sKkPHiC1SnYcpTQkAv8dc8per4CCtpYxMMEPOm4gO5Jl0rcB
+sFTXXfjA8yl48XfP32u+PjwOdQFOZARLgXDl0H++eHLM4tPWZwF56a3BZKbsIz0Pc8Jt0STaj3E
1H6H2f2uxSbzWYdeecQfcvQH5ZL3EtMf1g4TbObyvntgUK2o4MJpinbgHmLTasp5t8oekhI+6fvx
CPBFfKGWiC+wr4BTTIcqXGtx7Jf5HASnHA9lop/v48yZHY/ynP5hxrgddyBDCkixlY/0as0+tSJT
Z9OKtEevKCajokO4wJzZAgPntUSvo7wifjuUj6kXu2zLJnFkCbPh2ZYmagndVICCk/rJxO6HOC8+
TTrEZBrZYgUIAlZbWZmSjSzh0mraLbJ7dJm8dWEHYMyc5JKpAxvEuGzsTdk6599iJifm8TL4h2kE
8mofP0kqXFTDCIQaGLU99mEaiRxs2LE1TM6ago2uPDdaIZEHhkkQQTx6cKyjOSvDmOO7Pqhw02AH
sbBLLjWe9fmYyQZKz8Syqx3SFofb0FuXnL0jgQgMjzp8MTdCNknUy4qmuNDcHkU1H+osIb4o880k
fA+30Nt8MJeaS8yBFda+zwnzlcTrpcS6d4+6Cc9BWMXp/cBS/bOpiq+S1N7uL8feh0G/wLtdf499
vAR7cu1LJKB9pYboEM0HXQNl4lNVRAck4UtgncaiDNcmEDbYuxQQLlvmmANDCCcBV7MY7aRAZtoM
vsW1xSMoJOIWt7tNPITsNc0gSInYbz9GZlG3FtR6hXAF2yteM2jstBCPNu2PwaCDQQi99bnzBfcB
XFu4ytzABP+h2wz8n68xt7j9Ivdbys77+St+7E6L/g3+JLCOGBfpSNV7r+JiWfXVtIdypP3JRdJ0
DgcxT/dBkGGp3Kbhe+ogw6Yai52j1oqe4r4FPxovIjlY8B0dkrNCThkEZufFSfJbC9Vmem85c4tK
Gd9G8va3PnOduQuS+X/Que/XSHNdiFTFaURSoE6+mVcc8OPOXgPA4ZuXWRz18A4aJr0yLzNBlABG
owBNfX7zia6UiwZpgINpjm7wLFhD/GYCVlEbpG2f6XNROgqW24DsmkPlxY7fRHOCz8B43cC+qOlT
RCRZDtSpN8ZPGNY8UJMWbro0ZsOcCH10g+CnHXHaFOGjk4J7P3sPs9KqlgRu2SsRwKuyrMnwtWfU
zzLFfkhan72aynfejngxUUIuiXxV9cTPKO02e2r1587pM3jwzDEOivlZDSmS3SBsbEPHTenCBGmL
KRYk9q+3Ib8Gl66HEshQPGN6IbvbBSbmxk22ccCduN05qH7dfr42KOm2ztIGCUVcf7+nB6zzqqlZ
gUcJHb/9AhXWjjkgPqf7YHNPhsX3MqkaUBmCAiIR3ZEmnG4IgZtxMfuje7bMDiVrgai4t0236fkQ
s70BiIoP3WpIgJDUEM+e73q/7HbXe/vebWLu/JPN2V81TazXh6kGkm9OSdqN3yVyOmhvnA4eviPV
4t6+ndUpOZgzc2jm0YrATy8Ivn4I35v3oeZM9oC5Lcyl9zGsLhPf8gDSNT/8NkbPP8207wNNrEGi
binrzl4keBKP5hBNzDlMxCedbiH9NsctNvzs9OazvIAjxzIN8095C0UsxsIVN44MxmvBnEJ7voVp
3Bz92AXVEHQ5s3sDPC5xihoepCoGe53nzcCB3hqdc56CT9Q1F8wjcBix6sFnbc7OaSDpGbzTcNHX
cbY1zXtHE/blrquC13sIbKafV9mB9T3uq3KT1JQcgYf/iZUyzaatep+VAxy5GmlDLiJFAmM+sNFN
x60J3k5NVA8BzRYxm9I1dAXebk0zCK7AeFVaWCjv7ScBKmT/JfASuo55rC9thcpcmEeoXM2J/XvT
sCZMcwQ7xq/nPP+91zAuTNMRGRT5tK03osWEFlVgEynlftYshZ4lfKouPcTTdyMJvA2rPPmARKS1
8Gihv4IvDQ+ruPvuxlG8EOCmbaUjI6hs9Sn0DqxPWAJ3r7zJvIPT1djvt1b3GvZWuOtSLJtNb1Ux
Av7nEK1N7xhH9tKTdbM1vaEqkUMvLQAMMqQIvO4dntlkD0RIsQoUttSNwhqqmw+Tl2A11QRhtDNB
YE4APjanpus+yMRokhUrt8ihBG91HuyLVfIPSyz5HysshjWywGJZCNeVwvmwVh6k0J5dQrhJxBB/
diCiUM1i947QxdGcmYNXwZfZmg/3mBligSEGwh8EB0wHdoWB3wkdLcdcWqe7sgdPSYolAvbW0qlQ
pVXp9d5pxmL5Gp0YeRijnh4S3AbSOlBD5xT45C4n0drj8BTTln0kTg8NsKaC/9uvmGmhlNhePCd4
qsLu1VYDFrA6De2tzux3bSqvacZ/TJY3oCrqlGm7VG6R+s0IbE6Wo/rjuzaKpqbtVqxDGVj86o81
ZMSRm1mHeakoapHwtm57yFEVYAi5y6LrhgNTfFPAOk9u8uZxAMy0LHj/RAA3PmBlDYmSGQONBeOT
h/LFtbFwszlLFerGRiihiwGAnT8i2aKQWLAfOkgPWpYOKvj5P3zuNnU/Lq3xxuWUSIoFA3Nd9uGD
tyeI2knAaU/V8DlPIN1729vaNc2WBXhJkH+b97YKgpvt2EZ7s7UFIZL4iQvRzzvKG9T5ZTdhXftX
EPC0Y/k+EvYlD76IVozvLvaPm7iavI0AIvBT76HAOTU5cmtRDCPgDAwylgZPaRA8mbhKaOtXdeug
SJfEV3g1omQ1X+C1+J2dOvWLbPKO2NVbr1R9sVg2vAQyGR4m1Z3sQKs3Xlvs0GOJAUWgSL2FYIwu
Cy9iyUlnrPFVhsz4pzjokOcEKMAa5GpsVB/6lWrOSH88dXbS7iv8zL0LV8HbmYn9j03TUcsM6hVt
sioZ9++lW3C9wsvoYdaaC7mmmisk5PPxC/mmVeZ83DhWmK/S2PmR9lF+qS1PvqCevchhVP9m8ao9
Bp4DbyDb2vN6TE9Tino53jpT6yAHmdsvbxayJ9WCKT0uZT4hIeSw7JtIPguugu/MTb+FdZe/5pZT
I2ehONvG4M3En3sGq4gRe0AzMdMSOrEyjvOjmYlHJGGhkNZnR1RPyecE/4kPZXUuz3DEKOEFAP3l
BtC1pSFyerY+Ji5qxqYV1LZzDki4ITyEQojb8HibJQ9/nwMQ/5GA4jZjyI7D5kjYLrOdP+cAvK4u
a7jflKeiGV+G1O53zInz5054w0bXU7UMK5o9V2XanLvJe+iTMX0ufCAKrQ1KYfGnvMmWY53mX0a4
466GqLD32PGIJzUNz8CRIc4HPDwRZyd8Y9TVBcRnEUsn+zKUbYqq6lA9lF03HR0eZSASz9CqtwYq
i/C1GN9i2YXxwkt+niCSmsjvY1iULt2sWQ1pP35y2tZag1HO14Y/XVp416MO/YDsY/8Q2fLZjIpr
8nFULoLsPkrP90p/jbICKp///g+PRN+HiWXO/UlKKJCwQqDkNb9xfkv9hdUY8xxldIh4JDXe1/l0
ArltPMF0bTxh/niBNcywxcwDGH0IL/VxwTUy6UJNB1N8NYcGZI5hwavwKwH4fXNrmh6SgcFuVxK4
wJHX9RKTe19sgHjxFjzlZHXDKydcY6K3QxThCX+acnoFAjs/hwlarOgngE86vhriR7AhP7G6EOd6
XqyL+cw0kdWGVV1FjiZ+O8hRnDPsq6EOL6PlhwtgbBKe+/w2vvKgetK6gFhHEWpnqM9iexauum4T
ldVGWC2QJqjA8r2SIDDPTdtG7h/z7BugG/0SFhLdBkxg/SyJmrZeE1C/TUT3HMoxP6Py/2w6Jyvx
HrPoS64ehjxmf0BlmfkovMtzBtHIAzwF8X9kZHjL4xJqr1b0LdT2Z6if1qcmTOwFsC0W/vpu+jVM
K5Sd8u6dqGicJbujQ+B1xbW1kGkKB559lRDK+DBiVLL2//7xEd5/Pj0eFiMeFiWex5n4kPHJalmX
HWC4J0AB8nMcYTMK197PWrX5qmYZNgtAJV2gb5chuzFmX/92hM6Lox7GHaRawPxvK7gF60adTXOO
w0nJejCtR+5O/WshpXrs0u52gazs8Cwk1twB3E9eHcHGfYPdJjgZg58lMCccgobtjYFxl+l6B40U
LDoTpMl8YSUAw3P3ajCy0ZAkK6zRkQ/KSvHJKbZtUwbf44yH0Esi48vUk3FV1tw5Apes2hHfDzY1
TxDdChexirOvishHt7T5C+x+KohVIsMrSB+eXbdxVpXFkkMYKuAzwWF39JTRHxQVkn/Iq9r046Tq
2BJTKXVtl2Lx4NIPk2qVwk61q9zuyNNJ4KVfZQcb828BXAZOp3lneTskUboNerK7h4qpxDhUcfX6
lpWVJQzbzW8+KgHRFHPajzVdYSZQC3Dv0oOJ3Q/3GGAlyaHKNffjkuWrKdJkGUpPrgd74E9eRSDL
08nvKvD4U8iz5TDxBCU6ig04EMjBgSPVGAHRHCJvhRL/NpCdXhQRybaWnlzojwZJeGC6eMzGEnKk
IUg+V/hCa9DE3AxYYDTNwYyr2+wRhgP5ldXCO+V4kbdIlYVvmPDarSeZWpRzOc/icbqqUVD2nYIC
RWOC3Vzta1EUBxQbXjWmw8QAm12LgVVYOPbpIp41NLB8JiuGx2jbz9P40IJ4MKK8hkJNfjHDTNwj
FVmVDi2hdo2r5mFI5pbnqGguIguRie7KYWlciabOhk4io/mJO0P0Ch8d7AWhykDxxYRyczIsR2RH
lzdgMxilTnK6IbJr8KL8krkNljLlMgau8sEcoCQsgH4CVbnh1c9YnwTTKmg8dymjyHpoeVLvHQoz
PQb4kF8UtVrHiQMufxuSeG81zR/exIdrwJLxqmLylRdjtWltsKQWE4Quwetr9rhlcLgfsAwg//Cw
u/P69/cKlnA9h7gO/tmCEyyU//waA8NCeUKWyVFkcm1BsnNXjHnypmn6DTSz8BJLkry5WPXiqX8N
Mme8gun3BC5a/OZAOBkQpnTyTXPUhVpD2AGp/TCpfUt65DNeXKrn4edy1NNm7Gi2qYuQfA6fW1s2
n4OOHkOiYSbea3ihdQHbhWMDF72wUOesb2zstjz1NEBGwwedYHiJkcANRu2cRAu8qzOC/C7kCosT
csHijlyQd0v3yahf7KAll3u81uWwrj2I3pmY6QXACQnNdISdNcwDlh1KlK8c0yaK/pb1XTarKmbs
R+Ol71VUOG9WJopl7UDCn0URMgZhjn14NE1nc/WUp+0rna/2UjmbCwUM9o8A0NVYjK+zDiIURmzH
qPMIWBf9/euEsY+fokdcLEbwEbqOkM7H7S2DJDVWCcjrjN2XkVnxI6QjKIqqqN3lfYvlp9ZtvaKl
Dc8p0+6RXuiS71HS6gMUN/QytQIXPswOtNatWB9Mhzn7EAMvZk6fB8N6GFOG+pvu1y2KJZ/puAJt
vP5CJk+u6kIiEwKn45c4Dk7G78D1tAM5WJmeIMLQXh1qlQsg8yBKDn9OFMKdIV4Cs8ZWIdzKrwnP
IWIxkGnz938px5sn7z898PN6TfK5boYkjDD9v63bEl7LLi5cKHXqGmbGHuilxxSebwosHWRW0lr6
XczdHeAOi2BCSWR0HEC5sH24nfWcxwUIuP9umzH3pjkDM/fnJXUUkG03jBtXwHZtKiNrDdqe0hvt
EmdjSZAbRWx5SEvg0JZlcJq6kE6LxFKbrErVoR5Gq9sQhdUSgMiWj5174QNYbmNlDxG8rM/FAlZt
7GeT11DFwf8RR7x2gbHTiqIc+2EYlDxdIGfaz7RqsFCfK6EGBgnuaXOY5oNpJmMDY7YmdVclGKYr
SOSynZ3p8hVWK5vQw/c7YWOOAl4c7sF+dF9KoJL7HA9DEOpwhUJAtYe9d/cSiQZ1I8TTznax2sf2
twW878IYXzV2Fq0sr2Dz10Q/wwSs2ekA2qem6XpRdSmYgCMCOmlQ6Ge8/H267j6Xyo2OIsrZaZQj
PU2W/PcBO6UNir9f73EzzIwwMdh+YK9jeceaOt7F4bV3kVKHaxtKpz4FzhRfE1p/a86Zw6rdoOgM
5OwKjVIxPoZf15irLTAb8OXOk8OYFl6y7LIxO+ZOFu/qKNz9FrudDnizHvV8yAbUVfEgTr65xHRE
I/N2FpXreqbeq2mMriI6iJlgz+bD7cyFggVr+MF2cg3JqDHN/bBCDt/0NiPyaDAOStdhogH5nA8J
1h6YOaPsZ9uJewbwMdI78b+HmHFmRFQm8SqGIe8myGy+i2z11KKUAoxFii17rbm1uLXjunSOCff2
dtKI6y3WYLcccyjAiIaKK88hhsAhHD32qPfG0Q4a7WvQa8uL1CN5bKme8SP4oplm3ATk0TRNh4mZ
wbC4XfdFZT+akMujduXNB4odTjZDEMCQhtS+6R1DRnblfE+ndr5UgSuvUargoECIxkM66ee89y6F
dKzPRRoFfitke1Sp8B5awb9jL2B9hlC38hm4zueMt8NFk4ksTAcdZI60QedeXSupT2KKUKiZr5i8
4lXIqnoiCakOxO2GpYk7Tb/LQlkvy7GCMWsxsUuNlQaM61prG7hBBf6QF4Eu0YS7cpIWlG1z+hkc
Q6DeSPUpa1mzDeIElg1zPLOvsVPr93pkbEPdPN6MXkDfAAVbECcAdgS8c7mwdVL5GYXPwwCx+6vp
AchXXII/7gFCSHgFV69YF3kIlfuojzZWHxY7/LdPuabVezii8NXGhG306JbvTgAgsIi8FxscyfXY
Tu8aLwEfFqXjZ9mlr6Kp1ZPL2/Ro4gmKEX8VL2dJ7r8YDwvo5h/eieLjOxHYCCT+hGcDoIO9+scN
+sBCXoisbo4RpN9fsLXBVtVzogtq/86lhvYkJj7kKbsBz6jpSFT/e4ebc8h8xPhALahkXOggsk3r
joEf0po+ZoTSx8QFSaEr8pMJTSCQ7WGjGC9MZzGPcLNW4tuow52JNR7QCKpXIWRCs9001OR5mA+w
t4C6Q/lddigs6ATOI2sd62KJdA3YV0HaVks7FHoX9VydOgmXT56HZKPzjj4UdkQfLFYp5GnHfs9m
+k4uY7I2vTwR26wB8qedxwaYsB/47rfrhtw54TvwW8ih6h+ysN5/fhTc9bDe8xhFsoqbj+q3d65F
6th1O+CA+ilZR7AsOeLtDEfC2ZawCgsoule8wkSBmAjbUS9MD/BZk16MYeIeE9Q2cJUJm0vHMD15
LaBn66n7USfWcZyFC80BaPe5fJo+xrNwIe8GIMA1NJPimuP1AmctyGRhyjBjS617zNFAtZleZmUd
NG3VyXSa6+EO4gtVpo+50+xkFYQ7PVc4yFzhKE1Zw7TbX0E5QSOMtad7eOTTLiitaAJlOmKvab+1
hnEIF8qDhrcIY+Qc3GQR22H5ltMSQIwiSB5JnAFlOgb2yUqVt6UNk7tpZjm2XdOvUT1O2wg5i677
HmG3ebnLTY0DFHHsUbvbu65UjqX5shSjD4EdvS6Rrn+liaR+5JXAgM1N4dY/oB7Wn8G446+wJgcJ
uZNPGdLyTw44MvBSUI9/vxSzbfvDUszF7pq7WLIy7gL38nHvAZWJzFJtVB1vgHCs5WDVlNubIbOC
q2un4plkIDs1yMkcvbk5kBEUAZq1W9MLTsO4rlCaWamY82fQMmAUkk2xX0SdgYLKdEmASFPgZblV
ueB2Kb/yofoeWhqCPnlXvjWw7WsdZ3rmdjU8uIKcmavKt9qy6D5HHto3zUxZdAUx1G7jzL0VY/2i
Ezw5md75HvgckbOR1UuSDRVcuQA2WYEUWy7w6KTJGg9K6GfRoJcG5tZXOt2VQwOLGgupbtNEemw3
DuXW47AV7w0siacDtjrRxnYB607croUuPWaCKtTXxNbqubMkyCjwfl8aMl2thmuNmt8q7MBf4CPU
/1Haqw7wHXPPQ1uD7xTU9A83f4Skb/wtl7Okp02QvJn7Igg/+RAH77AKx346lcpb1GkdnSAUU71m
M/V13o4DiWHtzLCwGOtrkzb4gEb+lIDP9D6FcGkVUATARCOdtYX2AS4mxWH2K9l0jk4eIoi7++l3
CpGQC2RTGnDLAVFv2GdtW/OasexMC79Hsf/7541/rAG6Njb0yOxI5lBbSDLPUr/NQpAVGCLIB5DD
lA7Q8XB074euDV0jUxMzbcbln9pibjsxTFN+G1/PJQ3sCvjCGrJwRHkgkgx7iNscYmaNoCzeSBiK
20RiZZiSm0EhVTFPSVC06H0XH+V2pEX4hPJ6tzGMRdNMqVRPRYSvKawbIA9a5GeesXCdIJu/Mu/V
HtgTZ+yKV96n2Kfk/Gc876pNCen/l/YdjobxIbGi+JBbky1BA0YbANYMOjNZtQoDGgjf9HcD3ux/
/4f+z9y4i8SmlK60KQOszTOfxG9/aRWIziZ1AeE/0GuekIRy164zpisoCXnP2LG4O5vDcJuk1HvO
Y6FPXTT9YTph2cYeSrueuZe29kEgWGCBVjy5bQyB9llNIO/esDgKTjfc7NDjgcsJvk0zzLYLZt+c
LoKp09wUIav2Fg/kwhNKr6tWpRtROeRQl+gUyO74bG5CZu/Zi/AuR0nuK2VApLZTmL7I7r1GRv51
xALwytPsqgrkR/uGOUfmAS1jOkO7qnaRE8ZL0+sA3443HLDNprcBzmxJGo3VnhUcGkfCPGJIx6Ud
O9Feg7myr4h6qnC7izm4duFdVDKibgOg2srEAL+CakerYqTiBYiWmRtnGySFKpxZ+fnGtQ2J78LI
YRXGglx1PHWrpEzt6zCfWfBFvJ2ZmOn9q3Fx2f+wNPmRk1gurdjmD2NW/jzrf53de+9nVtz+w+rN
tp2PbwfhUOSasYAjHncEcT6kyAMGT/uM6P5kc1DlPIiIEOgaCnVOYHMKtDQkC9Koa/tNElWQIS4f
RtKrsxkBFEFmL1O4LI7hVG5vTdNTw8IcYKyW+6Gex0C35GTbqt57uj7W0NR7hphM/Vw1dOWBFgxu
ElpZ07jI/fb53ozwAMqeUyBQGpp77dQCY4gTSFTP1yO33D2J5mj6ZOY9DGVmLftoqJ+gTsPXIrLB
nMq8+gnoc/XUC+wsvab0RwVMT9ziszVjJavB3MnJGXQ/XKkHLD5hJQacUSRPkdu6oEOsqLabW+Me
9hKr38OtcVPIMR1O0ibtYiic5BiEBRZfjjXtgDeUT7CW/aQ6N/zDy6Hya8lQXLs4gJl7nUxLN6mi
P+BOvuiaHHSbX1d2QTOtkw46F8aZeIjzfF/Z49Jy0wnvMUfne8gALQXwFWllZcdkWIkyqk9e3mC/
NJ8NNE/0Mu/gcYPtFF/f2qYLWRNnEdd19RC4tOCnrsggIlwm5TKZrAUbUXZI/RpfRh+4IvqSBtOG
gYb6YFod1g1wlfitZfrSLkaRqIh2Pb7fdKnGSVy1ZbVLie3DqoNO/2vk6Vfb7sS3ounAi6Tpu1MI
VMih8Hrqk4IeptBlqx5chkcsSKOFa7tIGCeddwGfD4kBmOBec24QqIgZEijB5OdnUKVZF/hTy4UC
4AIK/JC9sTOwnKEds6h+GWpTBX1PMUD35YNCgGmawwgMA/QE/z3ESAFY5aDWRAKKhmI2gP08PyV2
EeZ+Guhs2ZBGrschZli3KvLId2GvIvSVEV3LJq2Wt7GQqj6WRfNSySz2Ta0tGnMONXFKFqY5Qrnt
wRnjNYE3YuvbUbt1QMzYWy7/HoDreo4CLMngI+h8meYPya7JIYkHdy2SojmDUwQ1LshRwdA7ebBs
5V3dby7n+F7NUXM2uq5PskmcdVJCeB7KRCWoBjYKE4YilOJVBfWFpP6NF3RjDBli0EQXjSXt021s
IrulW8+rrJmKq7oG6z8+VqvawYd2o+JOFd12JQERYR5C5o9RZjPrsE1fboxdE7tfq5JM7IuiPZcA
kB6FkzM4uc5nQPIcselRa9hkwEwN/NNyaXqGpoz0woyEciy0j0HgX5set2bOxtazcltN2QaomdpP
YiyLkAISnU+jOUs+p2/NAaaIexQ54R+k6wS0VqwE8DXdmT4Tut/kflGXNrAV6sqlU4x4DGb0EA+d
5mLOIOisUH1Bh4nBpAh4vJHRn0Ezxh6J6w8wrcCzigS2F8G3jUPnFCrL9k9CeB+dkLh8JWyMoL3U
jCuzkjBrDD4vNMzZfQnCvBQqlH81RlGYLtk2EABBVMbXYkovBjQManV0BUjoYoDBv/oMMNj0ZRhp
gMG/+sx1v1p/vm7IahRpGN4Ugy1OBNvnxW1Zb5NgEyurWg39VLzhz+n6nczTvenNqQVmYceuddrq
l5Jnt4u8pv55D7OBGLL25z3MRRPWX77DnGRveud7QDmIXYHC0i8MUB4TNveg8VAuRJ9NiyqVHEzR
rtg5gHLsC2cKD4k7jFssT9WJwk1jU3thehnpaK/CKuX4rkDsvVHVAc8SkHUhBI0Opg3F7+oQut6X
SeTFGr6X6DUxmAQkB+tLYCgO88GcWbPshy7ZZgqYs8U+6/e4GcH6zFlXFvLUSEQ5lw4vkthRPZDU
3L7IOYTXRHN20x/3iDnL3K7exVHx1VzncSRxIeeWLq2RBhvbFsc0p/2pz8PhZM7GX2cF7OJ3rJG3
EdiXQCjADEmQ4NhK+MKfuoqGT0Fd7lIeq4tp2R3xNq3FJn9ow35c6AgPPaARF5QoXlK7dHZ0BADJ
hMyhpjBz8xISrj50jNiOb0UOHREJlMch8eyDqbcmEGXfKBL0ECFE+XWEAN81QChpU0hZz6Ecf3Ak
GyANdYtBxGMzZtCchHZpDkcFGoIjjn2VeViTuTnOTfMkm957E4XREAleGGOaZ9n0mqYZbHqR34RV
KCwXghwIwbjdo9IXnEmZcrpAcpssmVdXSxMUSRWcR1mqJWxcYj9XEYWkKSluP9o0pxay8+YXy5z6
Z6/50aY5zL3mR//VteDjFLff837tffD92t7xxAa8LbwR+644yKMNkQrUVgoZ7+SsrBAbZQWetyM4
XHPfLYqN0UEcTaBQLr42JEK+kKJMsIVkF3+KkvhLUI4wOOcUwBe37texqIOlKkFazPOhuSRWDVUu
dJoQkglflBOCuYFs1drt5sW+YigrOG29r2A2/EKitlhSt8m2tyZsalY0EtXaNAPP7Td2zCmUgkX6
wuGhsUstGCiZW3GivQP2z3gpzL2q1f0ZGhmv5lKWu9HBbmGcQ+CKAxhFCKJd7aFwnSSQGbSdaMmc
WuBLxlqfYwl7sQK2dXMn/paVQPZWtiufXHt0NqFg7pamYfQI7tYE1XEMYUnnx2vYsoh9YA8/sdl6
QtV+Ydoo0sAiyiC2f4uivIEo/QXmVkWgtkjo7VtvdEHShXkBOOgops9NwQr3JCHTNs0yFTlU6bcm
FEWei7lKwPLItM1loMFhNThf0TnWtpxa2FJolXjwYhjolic5/CVUGD/oqooeeqHagzVN4DTzSvlj
CzkBO4bW8dx5H6bcI6VAJtzDYwl2TVQHx1toHg4bnh9Th+xWzEfQ00AV301UY6YRsMmdv6+9ysuV
KsNkXSs2XJrafXAj4cLi0YqfJ420E/O8a2srv+mr7CsRTumzDlR0Hk7BCoI13/JawANFgIE6Rvqh
+P+0nddu3Mq2rp+IAHO47ZzUUivZ0g1hOTBnFtPTn4/VnrO9NNda+2ADGwYI1qgi2+pQrBrjDzV7
TBICrcNMGdSXKvOSdycfMTgNkOh11VmqeQhX+uQchUflB0wCSFxbzAoqFrTiz+3e9+pLHmrf4nAs
V5EdNJegCHuW/fXenkZQu0Wh9XdOXO2LqMSaGjnA+9EED25M1XBlulST9upOqnYveS+t6Sw0NRfP
UPCnJzfWEcGBHYN6P1bYRvLRR2HzZOcCHkqHO2Xtde5Gi5KAb2k+UQ1yrHAZzxS9Si/MB3S0BGIw
+RZR4nodsak3d9oId0padtYaGu/AOLurWaeUObxpHTZ4VVkthbvZ3bNFKXUz+PGwVnV+S1MuvkYJ
rL5WafOHxuqTnYvkDLjGGuCZoUTrMhp/eEU6HbKk8c8DlRXLLJvjWITKWYbkgdwj8Owwn60pdP9c
WlG1MePUWuMNIy4xHBtLaa0neRinrqY8lofHAlHuJ0qB9lar0XVBi9J60ucLRigKpdKN2wH9uVNC
Wi4xv1Q66qOTjc/YGJfGl67WRkgOLQWSuWkXbr2oi5RcRan0X9yHeNLBtbJSXI2IyWM1qyE1Xgfd
hzAQy/VQPBCuYa5JDtbIKyBskHoplhTzCK8Tb3qVR898EuMuHV17WRZGMy7UGW7ozOhDkMLTHeJF
YmEXZDta0yUzJ0z7NJovVJ+th8xJlAs/cguSk3tfZ5Z/gSYMp9Uy7C3Jw2IZp017QJFWLPvIYlGm
YnEP5gSPCCoG0yFWjS8iVIeHwV9XWt5f+ui1Liz/oeLx8xhEIds1U7zLlrDq4iLsXazgfrmJEifZ
2w3mZZYZZMuqsI1H3mrjkdrGyRnu9WQSG3a2JpO6Js6uU2bWKjdAmAWmilCWwaJnJbtGzX8ABmzu
ZctmgXaWZ8JvtbtBOcmIHte/w7IPv5VhR+3gg0L1CGrJDB7gW+oI51rt0U67/qWg6r4cm3yCs10M
Lz0z1bJSB3sve6c6d5Y1WhB7IM/9i96o85a0qnfW3FSymPx4gouS7I11q8SgQw228lq8Mh0kJKxm
I3tHBEv5Gub2WvbWI+sz8osRg3VxdE1Q4imlDQRtY0U1kru2S/W106bOqmJ+3UlkdBd4T/qEA4QA
bfREAhldqXorSrKfuy7SmqNENQfZCM0sbx8lF8VPx7U7t/7uy1O3eZRMFIef3vTqjZr6IzPyZ1Cc
/muQwbD2fCc4eWPtLroRzAM5fCb3th6cOx3G7d6qLUTRaflZ7lBEChUwV3qj32ftsVOyBJHs0F0H
rt8+QSmGyTtp0TcKQcehCUHK1BABcrOwfgyVC2YIOM8r4nFiZYtAvx/9MNlFrhcf/t2dujBV162C
7cxIofscCjU9gxrGK6NJQLGgvXy+dcizqB29bQDZIGp11DASeYzaXNnnJVna+S4qPAyd77xVnNS+
Wl6HyFvfbqiM+7yK+7vYJ2+4yN2Qe6FNvEWXEgbqfJdrj4HO7doMjJ9uEkcIqENSx8VcX0WlFx6y
oDK/ViDS53DZm80eHy2qUn1fvVF8+iCLEl/CJAweXDg/16sd1x9XUWpkhxzy+9dW28qrUSBPVm0S
nJpEUx+bCMuUwO589n2tmjGDBwcPggeGeL8aNfE3XNoB66umR2GXAhEwNfmRagKB20h/x09KrNDL
6e861H1Pjdae0wyJaqpT5sn44SQwwLUQfveCGc86YawTgQ7BA3odZsmOzP/KhloV2h4E675F9pO6
0cHWs+KMS1RxDjIPTcC2dSDHD8U0augHNzEVZGob8SxTIxD65PzKyJYiNa8yMM5RJkIcpbUIGNfs
qDuEmN/YXXD4bK0rOTaF3947iKDsXbuBrCmvMGcETRy6CqZpbKltEf5lyYug9PVeN6YOrj8QJHFH
V0c93zYD8OFgBkPKgz9xpvf9QY5IJXKSNHS+JUGoLDQ//EikzJvaWS6yPKF+r0IX5TCcFdYbwAPm
kDyge3OO0EGdfzQyMs1nXtXre93x3mS8d7J+U2L0ttJm+v1Y2psM98FTpLiBslJhjwAWADuOgHNy
X6PQgaFmXaDKqarVSp95+fI6cz5LrWH333P9AKY+FfFQlEGm3TGo6oKq+keZvU1RoQyRnb3rDNKF
UqwxIGeyV2Pl55Vbkw6IPvd+CMhOdutBnu9sB/8SP9De3V6nID1N3r09J7/RRwvvUlB9siXjvKx2
7AXZgHkBr+W2eVADQyyukiRzzKEW4/MkmhkAqAtamr2EGBfsbheQO/uR5ONCjFGxcAu736FOp6NW
Gw/qWc9/3F6tnf8rQVVamwrO/FJ2ZIP/+793u/6PDsf8lgUpjCq1BLmjJdM7K8MUpYxvdRJ2G+io
+A85aDzmtb6WcSVwlVXt2uoBsE/6DNjnIuPuBAK+1CKksxryoGlTJQvZURRkujRbr+61JtPPvReC
aPfMejcCOyEtalrxMihqiGRV2S4DSsirosAdj+UKG+zeaNulEEYAemUIlq4Zq9+aKNtag118EW0c
7roixZQ7cNWvNW+eHKAoibbKKnKw1ozVizwcxn0z6p8GFG9W6QR6RZv07gl3VPNsxBT3rdpHnsSC
lRuOanhEw9BZJn0CgzTrtUe9xXynxog9EKb6mE5AaFk+9oswdUHx8IFqKHxrYu8gKUHSfHs13Clx
zzlKHx2/GNvj9EgpFqUKa5ZXZGe08JOqP2KCfefYVvPIg6B97MpcXSdZHa1lrBnQ+AQroG2MWTKi
twsqB06CyHgYxR8yFnhCw/6Qw+BO3cboKEj/amNIbT6ZQ2CKiXZnGNPwgu3lFVIMPbXfVz7FBIkk
HkJTW7jwRO6AWo1ymIxrsdPtYc6NZC/Lr0GwL/x5SgdoE4c20vMFKEl5Ehd71AlQL+vre9sQ4dMU
JMPS0bUQL047pBAPFTtx4Kf1KQBAuy+GJfI04U4OrjN8/xRv4iPoyke3MItH9iveekoaEx5vUj7G
88ELy59B1yRHOYL1O0SzoVrKPjkqGNtg2SE8rWSIF1ThYBzkWcNGO+vj4mnIbGUB04o53a+Gh1FH
+6EQ5fjeZP6fHdqgY1pgGuO7vIJnyXjqW/WgxSRDpJCKPBSqz35VRcD3pqbSCPeRokN9imcxFc1B
DDQaN90Qhps+TtDi7ONp7Yxt+KAUIKaKCqXynFXxBhsyFbVQ4WxQ//fvOscut+Asqjs4Tkh3s6pd
QKFbarVhP6pK071oprWdAohFYRZ0AITyu4Zy6wNKO0Dtw2lCD3TapN7Ys98exsdkVjeZy/95no0k
3qJ0qUk0gF+HyzJ3V9Fo1Cd5YA6rs1Wv8i3+79Ot5n7mJkA0IletUZ2gyPpPwhc8DSyysMc4OcjU
L8YDzHyb7GLhXw9169yHcaMcqc5611AaR7YUl9qZYvo9rCtJe40wQPHUFQD6HBJFWRkGC6dp7e+s
fuzGrr5TszSW/ki+McwG7TgOXbtOVNX6mrv6To6MOjQ3WhFFT6xrxa5E4mjbNKPP49KvTlgf7XTP
Ui/VTHieW20j/miFCFFf6pkqPfdRBvyjr9MocCZgfXajqLqnvhLWqu2AwslmVrCqMYGFypachrzB
SRdj21TMBuE9ijgpO71OP3ZsjhZmJbR11uPErGnuK5pb5SFo2uK5M6tHgx/Tt04Y3bLULfZSXZU8
8ML9QnaYOd6zeTvVF68Q/clRIEyhIfeGIA0+mj7/FoBJPlAhHHfXZp0nPdoYXXfmneEoT0ejUijd
urOee2ArJy2p8AMZAmvZew0q7YCpF1aTK0cS9ruBVAwFTRCgEtHpzq5wfiyq3Q0DqiDVswbbS5Lv
b1yoqlQQwaA97aAmo1PvdtZZF1W2HgSuVX4klAVi+MqbNZhPqOdavzz9UvgxuovN2O6DcfC3SQVx
wou8reJAlACf7+9hAxRriS8JyHR/ivPgHd7n8WhqRJTG+UpCy4F/NFfTyYPV1PKrXZFa+l3lq+Q7
5qZv9NqK6n62bKm6Ql4O/H5fo1R7LWVnHaRKJzAPmY/jdFTkFlKb7c7QM+dHGzlv0TQoL1k9hhsU
XqpjApXr7OhFuwLdUh6huX4b+4KUcTJ6Ty1l9F2dlzwIO6hPK5bLD3mgIhNi5tMfZ4qi/CN2G4cj
y/6//45BvX1aNrkaOj8g9g1dnTGK+icwSoBfVDwURXfMjNpcOUZXdXwMvX36fdroy5Q012JsjOlt
CJ0HpTT5fZbmrwzDv5/KyFsN+a14NYOGt7AU3tnvVHeHXWayN1N1PBtt5K18q7NfUnCQiykuph8N
NMTrjezOwZ7GDt9H36MaKdhNFmOJy52TlqRCREZV4Y/zVCnexJizmBnNjZlM3qs9mfVdBTwOj2Ga
yuRrO71VVFxMA/816yaUr3Ur3MneIaWgOOXWcEL+hN2lUR7QT04fyz6KSL3+vgfMJf+sQQ7rbEiR
TqJdHMVN9mkyiG2njdVzNE9R6iTiH5HfHEbHHb5aQwSxAS3RY6sbCUtpuM516WtPYIOrtWu48V3r
5dmRD2Ha6IiDPQlHHXmkI6+CJssmEOnsydNp2yqK4nurG76x6De/RUX4rnhd8JE56ld2zuUHZlFf
TB4oAFWQQCxc+4PpAn8JpyV5Avm5H9PwEmdUKrFwi/YQ+qNgqcHdXfb6UOHbZQcX1xMBv7neX6ON
nKzQpImDpZJW087Ke4i18xg+LQ6JZyHcWF5kyAgssXXtoD+HD10+2shj5OVe0VQYjRFqopOonC8e
SPslq+PoCe/QZp0qwjk7CUAA9lkZmvaKd+jDLt4NSf29QuBvZeWq8VIkPKn9abBP1CWx9ix5ohtu
bp9kL8jt371qComJdAfKMiM5wy5nTz/hHu0o6mtV/lKjIXqpvREwC8alMtolSXt2yumXbGFG1mFo
W3TL1ISOWmGgbPauHS/Rz9k04InO3kybQglLPYvEAmQA2QqdUf8CJibfa7kyLHrDN06uVrzbvemt
LAw1IA010X2XQp4HhJVvnDGtd0GsVauWNdtepuG02rkLLRE/xq2qP8ZFcEznPFwbYetgKX64kqm8
20UDj75t3xSs++Z6ylCW9rYVuBPcKimynCKbVv+Q9i38ybnA0hrAHfDIWPqhf5TYHXkQ844CcAEG
V27cr24dI6XEDRnNo1Qx4e1UVlUa+0vDZWZHt9E1zlLpxGyemUsMWE+InWiyM1bY/MnBkZuEvwfL
K0rrOlheaQVssTG6qfV7R8uAEblpfGbv36gL0zRXil8ax2tT9hiqE53HUCQL1R/7rRP38VnGbr2C
xfqqbYt6detIFKtc1RSGVlewR21WV7CHHbtHB5WmvfDKuKMUVezGFnCRYfJJNF4NCTRX7Q8nm16C
2lOeFZVsrzE55rZX7eklVrNHOQCIWzkvr+NHh4f7wYnNZKOmg/kVo8uNHBEmeYpxkScoIANCF97E
DpiE50dEHbvR8oMJ0HEJt6+8h6W0EGXpKoseIaKHCr2wzIB448yrozyqlAc/D5Zxzxd/CHty7fAq
9cguF5M86togjulQiGNr2xRPlbBctChjr1LTC+5K1gXHBHnAa6tPEnSe5LFAT+1urPN4rZbkE9xi
ytx9Zqsx5kQdi2VQXsZCZMHPXulZ5WqNefbTyDxXmkjWdtXmS8MGb74gvegf0Z6G2JklZrnxomkd
IE6xRmGu2gJWKL4oLoa8OMIrJ9nMvXTVRG7zXLdxfCaVt9Xc5CKFFFNVsKx20TqUQooCizC/NTUm
6Ik/0korxCFfS3jBl3o+NJRdF8K1xMFM2TYurQ4wla8l93bl2kDzkEtUyKHdLih51h7mF1n03qKZ
Vnaj2z9g09/nOvrIruGkqEw62qmA57Howzje3xL4OMG/9YOa75uipKJZz1l8NR1xCS+BAN3GyfR+
VXr5iZ/8+jpYxuSQ+S5W26CmH8BWS5C+x5dbqdK3oCW9C6LQXsVpUr0Fg/9L8wfxgN2U9jApxceQ
raZEM34GGlskK2TSTX0+rGR0f5J6fx6nunzn90WttdbylwrI+IpLzQfs29WNidD1Ke7Kdg+bw1qK
dny6pUqj3nHu0qjz0GZsTzLezXnUWrT56b8vNDTrswAKbED2DLaluTapZvUzDcKHa1RXSQYctARp
0OnGuUxM5ESi1P0GGooZxulearO0UEmsEDJKp+KtAEMdt7rzrcCiflWPsX/scWG5TL4CDme+knTB
qh+Tc+039uOgRtMBREq9ln2iWGL40XwTYWOu7ZosnZ8J9alporcgCVHi7eDeJzEFxKTwqhk7NVIv
H1FQMyb3mxr6q1wv6q8ahIGt0jX+Ao0b88AXZuNS2z6BSPLuq8jy7oXVBgf+rK8ydItTPvKXvYln
Tcw6awcif1C1DVv7kx+F4UPq9iBW9Jz5dEwgzMDZ3iUBPHfZ685DwgRDKU1DfqsNwelSCYvdRQqe
9s5rkOiRTTlatXIXF4izE6bRhv0/axs/vBSlRrk2zr4gDGe9VFmtboKOXLaoh+rBxZ5gKUegLCoa
p/3e98UIHrGfuXYlWQkKqbospCKP49xZQEHWud3Hyz+CcpDs9kgrM3+RpZkH3+LUhZw7NdaGdTpf
K5tyyIje3zIjW7eRBgKW4p1BMdVHl+ycuyD/6+2TrHmXXgNUeIPfRgSeQrUyVPyNjMleJ3CS+85A
WYRRt/FmDYJWNyhmyFg4DLx588s06PUdb7eUL8UX5T0Jh+Be7X8EuZ++eRhUlRTfEHOISuiPiHZa
LjXV1kL12cmwQxiSCO+ApDeP8iCDt24ZM55ZGwar//5b+geA3AWRqqqeq817b9uWLNw/YM3kXILe
tMzwCFlQvZNoKYmjsvTWX6DBY25uMSPUMQc1S39BYafjk9UjFHucLGEO66NFEwIDiLrOfNS9zD15
gBgmDEIfpxmypwcouTYVBJ/fTa25tMN32ZDXoG+PfYDS4ok3TPsABdVFGqfmMagQe4EkbK+LsjTX
1iwFo4WRcyzmzXGkFvlxyAu2+0UUr/q0dk6dohv3ui3IhAZJ9GHm40UoevQyxKGzG00W+5pAyqEg
1S8HkFXCvG2+MnBC896ojP8hw2H+Y2MEYJwpS7NJzrLld2b+7h9vcqk0GuQL2z50sqBFWX/VVsJ2
Vk1OusIpgRsGfRW7W1+92Lpl37WZz5PTqwplDdHo1ajb8SHHhdPvYp7HSk/lKQFquxKICa/HLBof
ojFGsE/YySpMcLdYGLNacJDNNeTehjvlDPuEFUe2QUy53bHe+t5T79kzoRiHaYr0fYvm1kHGEiP8
fcZP2zhoc68c96n307gS0a//4dvp2danVDySkIDuLZdyrQX83vi8pwz7vM49pcoPamd0Xyrfa1ZW
qWQAnMPuTgdEs0qCNP9wrYfY0/rvmZqJZSuG4h7K6ni0DRcijTHVb7Wab0wr679XiaUuBhL8F69t
7H1usofK0xFQQRtc79H1mGejQ2U/zb9ZcCp5uOvHIXmeMvtHQvpipXbmXyxkfF7ilVfbgJ0nH5O4
CgKzObBCzVLlBQG7YgQdjWnt4Kk7x5mSUySqr57dKndTOUbHNNbcKwapqsro6CqmewUdyd5bU/vX
wf/xWgl2+nSr27USbCh7/93rfrpWgp1ug//jtZoLGliiqm6vK6/9d//J2+t++gP/P66V78an/6R8
3f/jP/Dfve7/3R8o/6JPb87/8g/8X745oWa8eLAIl+inlOtWD9hktagdwfgi2Mm2EbIDmgY4ftf2
kPvmSZ9zyLLbK03x0PYokMP3X5ajHl4GjNOmIvtWa/HKmLThYHgaiGI7n5461RmfGqZ/lnrVg2xp
pYFAZ6UUG3MeMShdeqbecX8b77r+R9wm7UmOJ0WCWZFejqdK8RaA6AYghHX7IA8CCuIq9nQBSeiv
GCYF3SlH4Y5FDgvkv+NmEVyQwZqg6QT5vlOq6JXaNv4BQzgdhrlZsTsBDpbO5UojemWjEy0SVVPv
IpZJrxlvHrif6l52WhR6jClOLvJKnGNWZWgE/DncJzXPNbDTl6lFwrqNz/IC7AXDJ1wUVnJIoQAx
d/P+KPsEmN97PZ5e5AuV9kQBR/dDcJH8NyiNgre1UMecQLkt/TKcUEo3K1gQrrjPCmhqhVp+l/Gu
8jQUQhp4DlbkfCmR2ZRx6jDZrmUlvZHNqPGOVsm8Z/mTc8IurbzeNusCm+wz0CVNBMZj6oZPcTmN
b6XVibXldTHMUF7dx4c67t5a6tp7DW75WkZLs3iufL97VO04JxERmOiSc3FLoYFMTwoPKU+gp4j4
KOPOg9uH/RMYMOwDSD3+cVanSXiNtX+ffRqnaGCPS3MC9+GE3VOWde4yjFJz6weie9Jjtmmhab/J
TulLkCXqFyPW/JNs6T1WOECog5Vs1pFZPtlnef7pftLjoMYZ2+hNNPfcoGR1Kmy+wqV5duYDZuXG
OUKS/RQqxopUgEluxYcdIjuuV0CGWsumPMjL5BUR0iu3eKxChHah/y4kkaInDXNnQf5IbBIxs7/b
LWyvr4niW8RdS2/GTDdeNV1RHnXMxhc5pbHnPE8xGwut8ejbWXCH6nCJ8FU/vSYieo9FN/10VQ8U
vVl/FI0FEiNW6guKF2Q3vCADwo+Uq6taJA19Id5Jju7Uvm2WU6MgYlPU+UKrLPVRy6MS3njhbYLe
m16byj1LjbK2FTnrl1Z99PqREa7tXke4YXDfzHDFTyNmKGOjBBgWq1N4KasivLQdAm+6kWVrtozM
O26bAG62oZPIbsOMtN0woALWeWhFVKT3F9T+Gah4hoMreBouQ7IVZ0m6kmf9TL9qSCyiUdJpq98d
0NQhODHQyF3gSWP3ehssh9jvuVbb23DqG7Qgmvbe6me9YLto3uKJ/VapGu+qBZaBRAziG0hnXcQM
jdTDDA2tv2NWUzYXxVX0ayxFkRNzIJ86MPSQTeP68V4rtT2GsqV1p3sqs0uNLpNeTvw+LVj5IQq+
4Dnntj23FWnwxyxuLya0LSi0sm6J6lqcBlhBi9rjRxEWvrH1LMPfZUYyXTzftBYVCdAfWv2Uu66H
lDmzY9553T1ZQsSfDUQV0q5zXgyRfwVOjPlOBYTS6Pp+gSa4zm48HB+bkmrjnJSAMeytqQbVuw7l
lJPfitdqri5ZttWdq7m41INhcNk4nFgTdte47LSzGGiTqt7L8XLo7SLS+1vTG+x7w1Oz58xOLpWh
dGdRhTlctxQ1+DzSth56nU8sKDED1ZTwiz4U30YRN7+wKWi9JvmpJah4h2JQnicF6aueP/NUNFl4
tN3O2yhZNzwiRBosI7eLPwILcYuhey5LZODY804AvpzwyUucbAtJIjmkuCCeO6PMVy0ggDcfNFw8
yxmjfnkuWAl9hdSMifG0lDSUjvV9Xkb6SXJUZMhQRL2OlcLg12M7olsmZvZs5Hb9Q0T2g53a+ZdU
hcZNLgCNo0RtznbOXsYb1OZbFY9LUhH1D8Tg2wWsVvuxSodkF4QdljXt5N5VivW180sb/naWF8u+
/tF3TbMJXAcjKqHiujUf9LmqZ1YQ+crGbVa3jkYyN2VPBVZsJQdetXrLYMQ8pZneFJBnD3qnv6OK
GH3FWqbdGv0APhnQzNckSzHkyYyClD5uyAbaVTKuFQrEhuR70LXTrq2CchPPNpBRr7MqH8uvRqFN
lAOzP+IIYSQPLTrMq9DR1+NYaM/ykHvhOk9GpInnUBx22YLvX4JUn6Y9Y6qFiokzITwSGfFTrrrV
XgygOd7thhqkoXavObpxGhnYr+kQI+znDvUmmBEAf8fBq/c7d3CcFWIVK08rdKS7lGzjRpr1zG/M
ARQUGEsDpYtngEwAVzF5opRIrxln0yWZ+jXue5QQkjhd5pkPEDas1I3qxmMDub9AYxcltWWJk8aJ
LU1yEsJKTqDPhmYhg9D1igSHR+t7P9tgo3Z7mDJBDY16PYw84Z2iwiHhybqk9t3uXrbqDKttta0e
ZcspDoDT2xeYxv5ToiRLGe3KXnnAZZyNSlG+Dni3ndmi/JR9ZlLaRxOJfzxVdHQ9WsSH0N1pLmOS
vJYQdI/1TCj/15A6O57KeCqy16hwf4+SId8oXnW/FBhRWveprp4iUHd3iVojHKUnZQLAjvlSBuUB
gio9gjlq53spOo+oyTx4s/+KRTYA26QMAW9Ct3gnmvOUFcHpFp+1hNF77KrNLWaEXryrLQNWc4vw
dZ8F7ToQK2ARfAW1Id5WiattVVZu71YBOU7om7EU8SZWUaysiihaMt16X3wVFanGcwXFwsL/4obq
UxtZ2WUQZcIUER3kKNFk1t7WDJ4E86hW4OTeTMicKSOyZrifBUtYRuV9nHoeeREd9/C5KQ9RP2GD
3eO1kHoZpoe1XpMG1VqApmQT7UNYDAIT44SHAonAta7G8KscQ92PWFc9SMyzys8xqvUHicvXhqZg
yaZ5q+tjw5jb9tR5qyuMX7Zlf9I50yEosKyfkjx/SGoPrKtZp3tNQ8B9YaO7tlfb8pvstVMoRbdx
yNaim2lmXyANHaJstrMNh3oRZVP7WNdeuo/wOOO7GZkvXqQ9yxGGARMzTyfM79DtgnlnHZG3sPaV
ZbnbQA9I4qrID5it3b2jLHkIoF3+Ckd/B83cfx+ArC8j0baXgvl2a2dRdLAr9Dpb9DLQ0TknRurd
GY+mXURneehJCJ2nwinVhcAKtIJ8upcjzUD9laiGda8qCrzbWfDE7ElY2Xnwqxm0F6DG4UJDZxmB
5EF1V77YW5oFDFe2YAzqy9Fu4G5CxSS94+UO9hcIWA2Fv09a6oWYCWiw09MqZDOTl7tru2/HaaYk
oCVvFZO3LXBqTbUmOCnzHeSFrhidMwoRFhWiBLVyeZ/Uyu1d2XtfKuSt/ua5SFKL5K9cYz38Bgqp
NeooJGllx5UKE1f9wEPiSn2RYymGwnoJv9s2a5pMtRXzPS0Le++1jrKtMsXepgWGo9g8gzK0UO1d
+UPMmnhG5PNNx0dqTH+aaeUdZIvMUr9S9f5lmimrQw5RyUUBG80iDGVlTCsF1t4xSZxoZAeYO52x
atzoI4qMZjNMRX+8Hnz7r7M5hoNlfwwsDpnwA5TD5nYbNihSUODBwtt6RKGWelghpm/CKnfSrEQ4
KMDDa4RfDz3EBSOKIFLSbVjOOsdaK8xjBnwepnFhPdrz5Sq7Ky3DHWaC0bXilfK95Es2ov3GlD7c
W5blvdYtIIGgfSS5HyLoXYcwG8I/D0r3tURPfa+WWQAUloM844uFy18DBtfTHQV+df+7Q8wGxRnU
wuWnDjWpWMjhs3QbK0fI2wVGfvGcIDvIlqWMzS5IbQP+D0Wb1wDBuscCzebpFJG8XdmKCh98BimV
qh4/Jt3HFQiZKKJd+hQbdhKfxMbKOKpZ9VxmJqKoMxgGqd52X5e864MyNBdvBs3ImGNB76ASftD9
LDkKr+0LgMVefJRteXY7eD4isbKJEOtfA3EP/B009RZlsATlTc/pft9m8kiLXu94vUYOd8gDryli
GiDXEEzNlKl4Rr054ydYAJK1sO+z9ELZV2ZK+jeNSz5uu1/ndWMvA0dvFipM+5PXT+PLqLLCQ9JQ
O7ZZO72AhsfGMi+So+wNBEl9rydJIJvYcaLvWYXRtakDVFlChNXXWh09xsoYPYumTLeqN/PuKwUO
DDl+ahbdg2zJEari7nz0MO5RSIufAVvZSzgXGfQTLvcDdkkekp1LeUFl+Oyy0o9AUfYC8uqvtJ52
YYj9aFOhspRj2gOEpLQuBY7IuFMrAqiJM9whl89jyinsl7hBB2BAoeNXSBGKOyBv+6vCLuRVjCIC
k1g5d73pZBR89HEbAineG9QcN9YMVhaGnq6wARi2sknyppzBAsWiiRL7qZoPbo+oDBqOFzmiV11/
OY1QJ2Wn0+ruoUA+ZqFndl4v48ZceHXkXAfnLVYhjRDpTg7WW6c/eHY0Xu8u76f5P5mmv7W+DVvJ
NYGF2CgJLpLUmraOpQAinUnkqVZFKOyhmta4SnjqozY8FeyYeOwiduO6Gc8ccTQMu3koEMt/0bT6
Iytq80721WGkQruz6qPsHPPyVY/1XRXoD76f1m+6hfFgpLBqMoYe8Dq6mweR+OhDAMBd9xX7Kt9p
0XdNXbxPEVtdo7sSFGtP2Wr90GFiOsUP8jC6AEjiTteXCMj+jskOuA57vcmb0+D1AnFjwfJHHWf6
wr+O6yP1O0wXVJzneGd4PyNbD/ZiRPTN+SE1igK9b+6j+SCjycctIPt/RzFlbK6iRreo80OOlYE/
o33fw72X98zEzzoplFXqF+02mMruSxYxXZZ26dwhJyu+oOSs+uh2R0zu9x4aVnIQ2n/dDtWiYA1y
oPviegC3HbYJB6MuUK81Hd44X++P43yQZ7cm8FScGYS7D622P9a2gtmt7JXt27j/GPt/dJ3Xcty6
1m6fiFXMIG8755ZakiX5hmUvezHnzKf/B9Hebm+ffW5QxARIyxIDMOcX6ir+DvLQ3wWIZV9crHTu
DYD3cWnw2l1bWoh+nqd1+kXHZvfSIbk0GXPIaEx2J/Cb175JtkDIifIS8mJpl3PfhfHJqKlostgT
qAdV+SxIMZ8uJ8J4RHoytg+lGLWXpBrNfR9Y/qavpubrVHwThRZ8z4wcJHM/wAV33LPm9upFAAvd
WLxylzU5oYuMyWaaR628eXNCJJBlSM7wa6Fe1M4LD8GkkVsZEFt8jOYoUSxhpqhrOe+va5agHIMC
Yos86365OEj5IUmjPC4ij+T5vV+98eatwZSb436o3RCRO7cS+zpERTB9Bw2lXauh0K/N3DgtEFQr
id7+imc6r5rWgT/814Aaq2jHZkOwqc1vXlOH7Pun4KnPK3jFcVV+AhtUV2XZxQcP4OQHq68im3xQ
PVU5FxM/JZVM8/3xMvcklUz2BD1TMXKe2bRfDFmIZWMDkW2Fcz2yFprtWs9FO8uSVG29rpLv9ZTG
n4ZKKkw1cCLXtaR50fX4ByrvCOaLr47TTxsh6noXpmb4kZTD0p7jbVmp3FnVtA+0mmyzhVh024mv
hW26C5sNSgJc9KAqw2evNMFzoIUB6127QAMGWbS5FzhmjLpn9b2EeXWVITkVYtLVsXjHFXCfQ4pv
m9QxsCubrfDqEONphR/5ygpKv2G78yTjLF6njUNmZyu7aRMcGovvU6VN6m4SmmaRW+o6PvG5SxnY
peLujJCgqlis62Hqn8EfdjUZbd3C8a4hfx84wZs2G+X9Z2SaO7A55YgesIBiRC0xcwAXdLjrmrga
moaTzpZPqtJI/RKpbuKU4hY51ikrwD6NVb5FIco+2p5lHdUuRCJY8+tlrVj6psir8ZL9bjpfmzY2
0FPw4GUOUXIeMTVtvOQYti6ghWZbGfPhoFB1qCIgbxVrn2nRpWJKgDTFw27UStjPtTqd9Sp9UXzX
2wZqLDbs40fsfM8Q7rrPICDstdWv8JSehyIyTpHN3irsyHNGSAb/0P2fct2Zue5L5A/aB9lCPkWR
Uj8FYVAduplPk89ynkYSHlDB6d4sdtCHHsbc0kAsdpfzd0Wqx8N02EmUYwp/5XjXyO95vcpYqEDG
1GpX38RkBGGjdNkq40VyclF+0BZFFtSHytOy59iN6hWaX93ZaQbn5EW1jk+5AJBlx/Y/lZ/wG1P1
4RlWG+yPKAm2aai2b6Fw35PC9S5eaWMjXQb7ZAjcbyF//EVLWp5cv9uvRatqZ0tx1L2TziZe3hBe
sx6mCw/0Tt4boH4Fm82x38i749GV90fVt+g1K0ggyLtqYn+xbp32Hy9AB/Fhgp2F40yDmY2yVXz5
jvJINiXIP1hlzUUzSQAW1R6ZzeIWmuzuigxt74b0ylqOpXlcIKYzPHcAXrdtq1ogcWc8aFoOq4kv
/E5CP4Fw64vK1zOyCY32ZT4hG6bujh01qtcJ8PbbVI8j+69JXbWw9o4TdeEjf7hFrE/u/hECHfRp
1dO0gwtYeZsmyZJV6SXWkuyZczKdDizFfKTXpsLjYEQrLIaioxr00bFjr358dPU5RiK+wTV0niOH
5URdxd00EAl+qvOcOJyWea/wXoNK9WjCMU1GMIQYZEEDBYQ306/cBJMtp+uGhZdW2ovJIyTlqZz/
6pmYM90g9ibDpPJHQbCzarPyJ/L7P1Bo7d51PLOWmVeIpx4NtO2oudUxyfrxiExgsC0qKwJJrFWY
FqUvegBMJkcx4aMx0cTpU2yiXXHysGxnM5VVHxUwwVVhiWovu0OubMyxr157MmRX4dnxQp4dZFW4
CW1PhTLGWXpt3Zq01lGWDcZnze5xlyFcByxo3aiKN7Ib21a0MEyRXQtwtej8rYHz8oaQRmrSKi0I
lHyRwkdbYybMiAz+MUm6rRWT94JGa3q1k7LYhx0eMuyt3Y++RT5pQI0Uho9p3AZbvco4N5S7gQMI
xzpqnI+msS8CGahbGw/pVYxZzgbLdj4APwEe8Ytm2yHCA+MUtFW6jvv0VDVaizCPXt1GXz25pWu8
FwnUh1RJs1XJzvndqdRkBSzc3ctRzY5PbCO7G+y2iL+F9k1tTbEBuBR+9RAAF6navFedsPapgZ2Y
jDeFc4lV23npQFydSkTKlzI+JAirIbGlP4XZqLAwKqdFqlM4MvyajWppIH1GpeUmKvczBN63NJLU
r9dufW0M9NCXCFKjHYUF2FJK/0ox3yBkzVehk7aSMdm4fdwv4RgUW2+MOa80VNiECe4TuEkbz3IO
esaH1EW8HE4v2Tpw1JPnIUKv6ukV+QxI24k2fROiQ73EsF9yhKH4xiFkJimCbbxDCzVZI1NbYAEU
eic1KLvlMEXF14QdInoyrv1UTX13AT5qQ5Ueiq+lOWf/y4Gbr4Fqw+Kw4A8DqnvKqZSxXhvOwkdC
VFecb/JK4G7dZZdNwYnVhPECuP9JxgPyd6teg1ZWGDZu53azu8djGy8Cf8IJWQj9ndtpCRuh+DpE
AEx6Bx8ub6zFpxCLfv6bNOyfd5XtiacmRhxUd6dnSbt5EGsSZ1PwmniSlBw50yiLT8M1tYNIkX8M
FCzHpeoBFQao1X13kj2MIe0rRLKlJi3A8lRxd5kfvInUOvbGUo/V7A3UjPGG4AL5hvxNnyH4Ylwq
c0edOy56BW2gLQdnQCKHfPg5apVgB8b0i8D39XwPIWB0NoMQrLHsm135Y1ZcuAxi4YYDCc0hM0kA
d3MCeMJ0hM+9v7FghLiIcTevYex4pzBWmxuimCR9irzZUQVsbrIJwnVJ5XMWKhufsOrEedTArEmb
f7wwHH51G+dNWF/HJkP1BLThrPMtjD7ZNh30eBmGOZjMsuCQP5Ktlo360vf0b36rJQsfLfqDMfb6
rWq86ZxG+kX2fD1muZWXBYqCjbGxkXhQhK5sPP5mp0CoHSpsmd8CDqRv19N4iPs5l5y0jliTJu2X
GUKlyXMwZMNixEFrT74pec5IkSNdA+RubjQe6YVPquoouzZ5j60VJBFpbEa7MExmtbqVQcptpdde
fITqMF7LRltYpYlsxO+udL/LQwA+6JWU32O9vMK/nOUm+c3KXyV5kHdNGaKT7GnOqG+aYkyw2xyT
51RD3NMYq/Qfu+jgkg3FR5mN4SaGynoILPd/znBdhzJuW5KAj5Jd5Yls4zaj+jlXG92h7l+pL5Lo
irxuafWt9okwLdshrTMvKaQVfhP5Z6QjcwFc864hMOpJhzVRVK01P9BuUldAHcKtqTXJVfZi3zP2
Fjahi3ZK3G3N62PvshDLoiC6OrNMcxMMCHkgZX3I+9p6tVNMH0JlSrayWw1I37UdtpSyK6jVHetJ
aRfTwEJa0UV3G6Zp5cRpGWMXrPo4ZvQAHDMfqjv1axN/i5nHwru+fh7caRWgG3LpxbhrcDs81bOt
7JQgPYKbw7+5HzdXGcrBYS5YqsbLPne8Z0pW6UYXKFn2ST7fsWMUL6smD3eVmynPck6XOKiqqPG5
t43y0LcsOGRjV/bsqZDgT4iy+SYCO/QiKg0pwiFW2XZO66wcLohykL6P8W0aRTo+y6aYCpeVH7LV
j5g7weUugjbaBayB7vP4s6YLQOzWvlVZ/QvoQAvWiT15Pjbz8qiM/eE4jrNq5LgLOx8i3cxxdkZe
dK1lnGWDqYqJLV1nnMPKanaZYb7/FX909aqtlrgF6QuzqgFdNN0i6R3j2lamf7V9SCaS6TvUMNWi
eYBdcXDNShf7gczRnhqvwoI2Qd9DNoNfn3Pw4LtH6B7vYuc+468uokv/GcjseKN4uIbZntKsMXm6
Uv42N4jd5R+tHv3Er8W+Jth9voig2AncNz6o2zV7A/GI1b1bAmFHfbU88RpgdOFoTvKRRFOD70sb
Ujiy7BXlnGwZm0bBfzml8BtFmGiEUTNeZOPPRyMGAJc+WsiI6O12W9S1tZP1udgTnwq4nqOs3cnS
XNNan61q/BlKmSVDjzLf71ky9PtaclbsR/WlnMWcTAqyRtQOX4TXp1cwD5+64g9f3Kobj2jjogw3
Dw5J3+1QlFERe2CU1K67zsxIbOSoMfLttDMx7ZXevGRl5awFS+NLk9fIv9eZ+73SztIyzy3ZreHD
oD/NvgkouTikXTScN8AZuYiZNsOiMtT8pRVRtE2SojhQQFQvjlJCtgKB/Km39SmYS/ZqqJ+7iXWZ
LVATt6Ja3VlqhPKeoj1nPtIO8FT7lezKZraEXAXkzuDhhGa4zGJDXwTkenbJUOnPfOC1ZyPLPoKx
bY+yJ+OQrDdmFU4XGfJcNXtG9R2iFrQK2/pxlyKTpZg+NPp9VGbXR2EHxIV7CBHqXLRhhs1d5KD/
GIOZRo+/3cZz1+89dnVTGPM9opvk5jJVwmThKXnRX73ibbSj8FLWHba4oMSGhYDnsnXCBHhBJOpF
i2bDyjBdvu3zd9uZP9fyKO37Z0Mr7FOf6HjzVg657flTk8KoOg6pFi780DeOTYTh8r9wV/4ln1c/
84IBQjR5X+3GdNCQUfE4LzxlabOj5D1QekcEcWkobqPTA5J2jmeej5+YHKiltZg8lEPyyLWnfms2
6qcVkQ1RFdu8yiMFht2ipB605YMeiYUMBiip5pRAzrLnwvhcVUatHc3RJZ3RmV+sJBj2+pjD7pi3
+FXnrPM4+dpZrLElYSNFiHMWHzhIrsa9ajWXs2zUudb5kLOrnskdj4G+y2+jsP48gfLg/Rp6pfdL
TKP3UZ6UKXtvs13VegpIR/LwgSNthhheEhI4dbXK7OJVQVv2yZ7pqadxNtLlt47CGIQ52fNASB9A
XLRLv/VGzOtJyaPe2z13ZXYKZqU0lkHhmW0K6Mm521nAgsImWbkGGnNwCqndzo1vhjhKuvWxLdXo
xB2d3+M5T8cW0atg+ZgrR2sP5nVW26cFlPci1w/3xQJU22sbDivZk00XJgOkvWmAkR5cHwUynzcO
oimNf6ZIX6yLmWqWzY080indcyfP9LR0MgTyMHjnyBG7xlHKGjVjLTXxBkDWBuosV9lLgaqtbaVq
Nk5smS+BN7qnurc+5WA0a+i1CVISVH3XUHmDPW/U/tyEpb8Jy0pfyG5qWqsUkBqY5yBYga7BskJJ
YYGUnXsbhGE83WNJBD3MoCybGW2/M+Km2WRAcS6liVCUJ3rrS+4Nyn7yJ2spu1VpMwWbqc2EbcWX
XhnMZQsT8uAa1L6drkGcqSyXhRBUcOaFglwt1GP6KyZrbbLqJud5ulptyaZEB+C3LSw7QcLNPjRh
egmA+S3MWnex7Jp/fK3Lm03tRng+zD+/HkZQvgrdP1lVw4L7938JcZKV5gCWup+Wg0tcIMzqbuUc
2dwvFaA6Eox87mcfF9nAUrZXat0Na6qiv2Jty5txUi2FqtF/YtVofdcH1zvIs2RcNfSNC2LlIkOt
OfjPkbHDKktlwR45S+BoNn/Yb4GbhGvHLutjgHLfE76Q48K3MmqXLvpqaLy9TWhp7cYooCbk2BPZ
2eBqav2fjWPxhmnCmLXhf8WDQgTX3FB2PVT9oxxsEPI5Rg2l0BnLaXYRwCuT/yTbT0ustDbwL6Z6
VEH+OduqzSGSoq64wqGsRjRx4gmrQxNX0Tz1DijQ4iBhJjhxy75Tuu79aDTdH1qMLpfexeXB9FEJ
SB336iHFeO1NrcROMTvW2HOnizaIjUPXIl2zyDKhH9Jm1A9GhrlPWHXeQnahNAsgUPPIH4fF7+ny
Gv/P5ZKmSXaoZiNpUuuIXnTWcxyl2hVXwiSBQtwa+8JvU8T7SzhbE8iW/Wi0SAeJ5Fes60fPW8ph
FIoGKulMxHpjOPaeDhpPHoL2hhCui53syUbOu19b9u+HKpSgDcK144LdE9SiFvxMVQ9sPKrAgn9f
mDfv7Jpef4FeenIbN/wIy2UZKOq7NTTROXISyosybKXtuhxJ+cmuPyQ3P5jG5yo3u6OZ2CezMoZn
M8rNRY8m3g916GC5lvY3vzBDiDtWdoFi7xzhvNbrgvzH09Boe8uqyq1bc19OUO5vFDr82+BjvJLE
U71NjCpmWd7Z1yoiqSVHbV2Nn8yKN+7vE8jC2vuixunnfkKiFtl6ULDylWe46QScM77WsLSh0iba
Oc/yCIXUXmxjx1KfWmuihG1Z3kcaj7fRRsbJbmJrhaa3erIMc2oXWWD8SJAfIJcy/Scmh2Uj5ony
aDStHy0Ftc0j9MdV5KG8wmNe3b5UEaU8t0xGFhGybWPXIKEaf3dwlzvfY3ozDMOcOIkQ0V8USHSe
7yEI6/U5ory6jJG0QQoqF2R4aNxZAlZzFcRgI2tWQZmDDk56a4qsPx9T2rtA7GOOHJInykuA1PyJ
SwOJyBni24vyaxh09a7XYoRJZMwLkuBi1AIlCjFYSFNSVF2UkYYheph3VF4K0Dsg/9Y1MvTP/kBh
rpzG5iUuhLZk++q9oa0J8HYE6DkGdbwwx7z/pnTdK2S04QfC3DucVsKN6FpzRVUgOrOdqfuFlWbj
BrGQfPFH0O+CBtzyPCvIkIDHvctZGrPLwkqd3PBcF/wK5ZGvJy0bVTfZ/M9hO6nOTZUlezk5rdRl
OZXZETvZtFlBo/RPrfJPlGgoG0SiZZ2IFcRmclBFl13cbxB27NhgrBvSgIvSySicFeN4cVsc8pwA
dQxAecFCxuToo5m6AENtncJCYVe70DJ7PGnT+Q/LzUmhKnzxWgQUedVb/4DUW7i5r/wMJv2bVw/q
F53na81XG/OMqPt1Uq6PG7RW1z6KA6+1x0+m6uFHFsTKvkfdedXM3SbLVXApCunwuRuh6hSj//ZW
iig4o/nbL7CM0l4z05kubQgAfe7pkOtfT/JQNuqQ3axWaJdc4MLC7Xnr7NFZKEpgLCmNxSoyMiwe
cX5kD2KkJb4MvRNCgjTHb04WnXj2uq+YCIAKqXzneWws3OlaRNFbp5hOdfMdoUaHurE6fDHZg62x
1XA3Ojkeur1YAifU93I0HWDiow3in+UocsoA6FvxJAf74gtCYdmbp3vuQW0QPSCVFJ48oVF74TcS
nvwpDk91N1WUUrA3jkwFWJYMuiiU1ovcAptVe9sJ6mUH3PZozqpk8uiP7mDk5eKP/jxRdvP57Y6Q
gAuFpP3yOO2vuQW2DXVaXHxkQVQWgK+twDcmDZtbVuvtB1jrSCjJJ6CccY9+oLeS3ToJAXraLRa0
RZY8+5X1VcYzlJTgTfTOzsjTcsU+DQFs5K2WQ2z0NwNq0jpOGp9Cn8q2zeuTgx4G6cmdBK+0UKXe
VhkdpKSgeHPMDPEjIbxboFHC6Np/a6EVN38W3W6ws1+2flPtzBnzkrtmfTCxDVxIvW4ZYz7mnsVt
wo78LCztiU9tTtYOMpPv5NrzVLrqszX55rKKMZSQXTlQzFogws/8fRmbU7j0Wv29SqbuKKfIpm38
rRi04vIIFe+oIjbP9yvUvn6xVXUteO3s0Lkh+YSS82msk/X/ehhHEddrow8G7B55cuVTSlba3/ue
9W7pSFzWVPEX3SDgy8obvOjMH4gFBzE1RCqK5XnoBuMcI+W/aiYbPen3gkt9l+OTUpfnKMp/gtUx
47MJHV4+RkgKOLvITlSKqEIDOo/Kndp7n3IQsZD6pXTe5CMmI4ldnFD/eTVF090icLWLvKmdL1iY
u1h3KuILEgdIz3uD+DK4+qwFYPfURHqvWTR6DC2hxAZvEt60StWh3oR+IW6+Y+m3cD95qrgNc+NR
YN/EOrp39/miz9dp7DlXOd0qWTO6eCEv5WR5mjF6N9SqQihfXDCC3n1oOzalAYLy6D/to74AChd4
lrEHKJiSWpJ9y+/3Jhp+1yZyzkVAVb8P+bwtwsxPro7wQTqHQb5tey25yphsWBaNq9iYejaSzJON
wefziptiuU0rdumPWDZo32GCGDulAuRxpgClXgKJ95jBIL2daDOdxV1Dzk6W6u/YY4ppD7eCxNte
zpUz5KCu8aTC4WN12QABuMsJKiRP1oKyZbiXTg2ykcYN0p9BduEUICOYYTrvhsENLZxuq3umcQzZ
7lQbjEIMFAIrD2zrfFjKw7Afp02XFd/uXdcoujVUFmh3MZnIVak3KJU2/j6YPYMSs+cZ1OFenEcY
XWeKY1TF1Jaq+Nx9DARlWJ86YZ/NpEjqU+yVVglgbgq01zwK663mWRpKiIl6tnsxncc6sA+5o24M
0rfjwpKtHNGTxtlmnfZdnbJ5j2GzvMX1gnNsj5/Ut4NweT/pPgHHJ/XsGcaICCWKoffgfcL9eqDS
KtNEjQUTPkp1TnaSJUR5JMuOj+4j5kOnOPBLupcfZVy3O4py8/mPaX+dCqmPP3yI4cNjnpwi/502
C4Nd0YLRDhJqGNSA459x8k6B0vy3cdO3gZzuR69V/oqSUgazA43KcfhHeBA2Zt3AfrYMNHqbhPTs
PlIYfrVpfNXayNFKsQR1kbFCNiW4GWbZb8PQmnaTY2ovnln+S/Ip+8ds21crQbGa8lC/pYYE7uS/
JjRa/4oWY7NTwSYsa1O1zw5s+SFh20cNchyuIkuVg4XazOA4w1WGpvlIiX2qEEqd/Dk5AQW6iZ0O
3PJ87qPxNcCZlhsaqxzFDgydzSZejpghbh5z5FEyWyjF6EPu/KlK7YX8VyscZSxlyo5yyv2H0yPk
/Dr0Eh4XSNTSPses/GXofr788dPc/mOavGSQ8OPzZk3uk/MMaCspovJ76WeXGgfAEzfALQzV6DaY
OO60/K43sYImQKyzslpWHhmwtsPQ+t5PIhNjEZJkcvZ/X0BexZ3GY9R5YpvqzbGaLOPyaIyx5feb
TayJ/RCJ2HlUxuSRHZNqGML6ftYjLgdVRKgW9XyWh+L8/ZpoWPMEJnbLm9TorrkwnyzfLt9qi/oB
G52tnjflm2UP1ktg/JRDYh4PHCD2Svcqh9ldrMVUZDc5JJTmTGEqul+oDdKvCE4hazKfZkQTb5wW
yoa8lKYhEprUw3CQ1wl9F7ByWSk7OdpZo7Wqcm3YgktYYja4lPRvrUsKVs9udpBEayyXfnXlaDtY
ZxfFqeMwv85l40FTPfl6sa2RS7m2cyPjshtN+y6GsfaY3thlerUM/ex3pX34a7rio1I3aZaxlSeY
Va9donRdNGF0ARSt7FGIPTdeE+LxREgeGZ5VqovCOrJoYBcwD9qJGV7Gpq1UcljiC/pm1u4+zZxH
jIy0v6nqOwU6R4/hy6FJleFOHmkax10nAeKnkksiB1wVIfGxLjcyJKTM/nzqFCoAh2eZ/RB9yFNW
59u6MdXTVCPCoVQsQtq5O5itemrCUDs1pbEIqiG8q8ObUBu1yB9fSSlXT53jvCf4MLwDC2p39eDg
rTV3FWxil/oIgldPY+M9QAbp/3eSYuoIUCUKkmlRu4GAuVUakYCTLlnthKXQro3Zi0XeUBKqgl6c
WMREwBCc4Lvoy1Vf9faH7TnmRrCT2Pl+Gb1V+QT8gAnyTCySKSa16N90PZutcAzyi2x6XpNLOyIP
JrtsNShyWaODvlBYgNaWYDoNbOh9ukIO3XWixRS4tbaqoI1PdwwefKxKQTQXTv5CKCBLJSSHzCYV
Li3bW2Xl72U5W4YeM+QJdlP/OkF2nbn7mCxHH115rlTO++sfk13PKJtV2lfgF+AssQIauguOMeEt
1fL3gRzdp9b0/hrzWGsPOrv5cOwnGTYD119VerNLpONc5ur/djk0CG1OnsuUucuSmv0n+6k5ga6A
tOY1BGtB8Zb6XKhXS6H80dV/d62pAVNYRqxl58kYBDsXNVCt7taicLokZ5g+9cqGy6pXPM2FA4U+
vYySNTUpLq+MBd+xfs8K31400M83vGWp33gzJBgYunryRm0JcVy7yJA8cuSg7iBC0/cGnEpGbW3G
C8tDcuhk0KzzHyFS98Y6qhAkk+fKaYoxA4l5Nx78wg+O8vJlOzgHHOzLndSc1Ro4C+k43FVm0Wvc
9aYCWnREnHY2D5FNWxibvAuVo1QNkzpjMu76MMwaxc6pQKI9VksZslEU3Z4N5pc/YvIwiXRAt5l1
7P6569WgXTut61ZBjlvq1WgIInVhzfMqBWusqui3Ueoq6tMQZypigzn5wYxXbdB6xlNAevHcV67G
vS6yb32ePGGToL2KVgkPJC6btYyHBUpvdu9/el7I5SYM5DBEtj4osy0A8WXfQsP9R7FLHMp9cC1Z
PWHNW3xHOt87yBC8h2bdB054VbJ4qdlp/5bayDoJ/JEWeZG678GQxjDHpnIjuyY+hAvLxXJwBEn8
roNwnGchvKiesgSFFtnVpgGRrbGegZeMxpP+PrJcXg6h4oL7AOZpBWV6DpJM9Iuyz6gbUdyTA/dY
X0/2nPtwka+psxIMVO6sAlWxfgXl1EfjIFFj+9VJRkD3BCer/WFn6XDGdG0444fZn80OwcHINKJt
NZsvytijkfPseYpvekyZz7if9vsC9+v9vsrjyn/9Q1WX/3mV2sl40bihuw6LAtoGdgAzZav210UF
/GaBwv/FBlh1NuLUZ/tkWht94lmoowaRTi3E/w/YDNAEXmpK4xwckRmvEGHPiTaK1a+H0HEyseq7
6YtI8/ZTKcp4GcEZeAmbsVk7/tRcusnod1Odxgfopu2pFpO2Cdw8fQ6Eg15EVH1zeALjcxegKpxl
MLHv3MYo8oKNHseAYe2pnNaeJvRzFvv1Qst9WH+9m76O2qjd7CCYHa/seunX7rfWHgArOQPbjdZF
+r+z7K2iaQX/LSqYGE9r0dWoHB7EyV7roIevj0abB7GpXE+q6E8yLkPySIzK1nXdFQqJCwtDhy9h
Db4sxzHy3lX6qdqPiMCDZC/8d98oUNqA8gOoh8kIxQJReMFVJPphW8XZaIT1rtqdtta9rj324B8u
vNDEsg6V7ruXfpSx112dpAru2CoJsAIJEm77GJKo7Lqd/pkN5XuJGO0Bi9RXcza2jma+SDA3v+My
JAcrs7DgCUW8Zxs9Fk9+t5ToiknA6Bx0VYXrUwAtbHl1wqGW4bJpZnCmEX6dyvvsqvR4D9To8AFq
V1ip6u1eZztwRhHVwlbMjF4GH7E/VfeNTzIFL0NrTx+paH+2gOufm8obNsY4Tac0Cf1DZ+JTAHwg
g7ABryspqxLdbQDUiEKln7nuvPNMBBe918oF20L+c+5UX5tieEnDOj2ggYGB9+9uk5r4cPZC22Xe
rOPc6MEl6cLqaKhJQL41bJ51XFwqUsqfdl+eU7MsX1A0Hi9jy4dZxscUUUVQVuXhPm0R15X30ZV+
e3CDENtzrcxX5qTrW7WKkx0sSnRv5+WNh5gqWRPDPMru2Bjkxgf/zdcCBZCp+1WGB8uJ7ye5jeVt
27EJV3o3FNNajwa4Zl4RIesWxrc8PEdmnj/LDlKy5dFS+u+BMvbxsjN7Y02JsVy2Zn8ym0L52tTV
QdFN819YEps4dZrviqhwC8/dFvWXEOWQRuQnvpXVUdfQq6/gKN9IkaTQcjmdT8yhirz43/lLrnx9
gEvSGMX+tv0mUSPjzBD/T+RuYR7/Gge81u+EZnaHwQjQ2hTWk1xm58h1X9HbfJJrcDk29+RYOo8V
zCQ9iaUvhg9pNOvBzFhYXDMxQrKUW2kk9nMxptfQBQdnkRZf+kMbbgKUGPfkfrxXlvlPwZRO31LP
LJa6xs1UDywpIOqT5JkHBn18bRNyjmtw/PEbN2+3Ib1pHjz8ci6a54SrCjcweBWWu5bPSgCDJ3Ib
8+yHVIJx0AQpglS6vcrVQrznerOU8uRulIcbPa/FTomNP+I2eJ97/Pd8p8D8Lcwbc8fOoDuQlqN2
MiunBpY3IKs+aNtw7pZh3ywwEmzORRR1JHHzdAOiLD0qdS9WGZmab9VsbBQG8ScQeMweg6bY1Xlk
fWGPsZMTEk9ddjzHBfcUJVYwwQN2LVBTsq9ybYchOTXyKcbr1cvcd6Wn4B0U2qeC+iuk7KzcjKa6
9bXegyVcjB8OBm4tFdrnIfYiaNrTex4Y44dS2MZGyfVgK2cBh3mCar+zqyk7yQaXV+DXfx/Kflqw
8gwp5E5mo5DWnqar17OiCmezN9tmmZY0pr1WZsUA2fBOQm0i1fBg+R2zMn3aVjECoW1mR8M5iCBV
CvfVKjp/gTBd/qoBI96G4I/3rYv0vD5pCPpoDUqZ5sxgBGcMUBhqpBUFa5OndZEiFHJ6NIUXt/cu
CX/1MFbtUg4+4h1M5Obv0wA/RZvMRcBZzq7NjDmPcx7XTy0/X0J6/aorWr1SOs//RIO/W+h6McBu
E9WL5mdnGR9tQ9k0qOVaFiaifZCmT1U4pE8IQ+oXEKho2RKKitSCtyWiYkVutVo38xQ5kinGiADQ
Vna4e4wFFs8jupu6tWW7ra2teb8lctTEINFmFCEa8Zr7yZHbYLqCTVC+BDnyU3b6RYkjD3Gf7qma
v3bIHRXHzEdh9P/4Oq8mt3VlC/8iVjGHV+UwmuxxeGHZ2zZzzvz192NrbPl4n3v8gAIaTVCyNBTQ
vXote3FSte5nAFkfkmZqxydDYOcOPfQlhQlkBAJsVzKcxbyY+fqR2exBbcv+X7GSw9B7C8SjTs5l
0Q/rxDJIzKKLfpYJ6d0asVnoARcAffGxIJw8QH0AWmUch5QKGZBSXgxziAbX8iWtbJ3KjkZXqDrX
6+RutHRYNQFmHSJzyPf2ZAZvXmM/ZVTn/KMu4peOo6YvkRW4B+K4HayYZs1P3/JGnanWzrPlBOva
6pS3bjbSfTNRCSOzvgnNF9WE3rFv/Qd0XbKHumGDAL7AQbqg6V9JLAKfRf5kI0O2u9qFncMnGcVL
7UAz1c3eVWqOJZUHy8WQoPEZWhcxSQ+sjHUp3KTbq6jtgjEAjw8jim5REvvL0dTzfBXZERC637bb
xRRyBhskx/i1sofR4w/+FzGlsFOqYOSuPJUyJIweHf02/2hnHcCbJPsHuh0iNa5aPQPNGY5qC2g6
JSj1ZuIBv1f4GRgn4TNKhl4C1Dc3t14cau+28HdPZuPWg/eD8p5UJ1FncvanZj4GQSmnbzL3aMp2
4K/kSyVfIZ/i5lNItdsfpuWrJd+1q8cyvM7+8hX77QLFzbQ7ot5Q0JjmBcCrc6aK+tSzZUm2Cju1
HU9vaGzDZsloKgMSdeUQb4I2q4/EvYeLNP1SsSO9cSbXCP1tuSGL6t6pS8q8rRMe7IVF1l23+dT8
2ftBuBp0lUxTTE+GfdKHu9m4NGZrpKuOjfMpA/Nxuo7zKH4fi7FNFJyka4aU24Vmc5bR/+/3x3V8
wVksH4FMli1Zg7Iu913lfM373rjLrNS4k16FvO8fQ9ikjDvY7pCNoh59c/MbqtpH8eb3deKYdNmH
2Kq8/c3eGs64H8r4S2ZY1aW0+opzRVzTG59DX9MOYpLJqlPrcSVdveHcPs8qdP6Ls9j6KWB6chvj
4Gvp5wGif/jqMv3k2FbzbLKTeJidAR7WFDh8SYKjW3a3Jg/HBnZV2WlY1XypyP8/E6nVnkM7hamp
nvbOkNVbe2EEDSsv4dFFdRhYmrHeJ1r1Bk6zP1p5050cUpteM9xBB6HcBZHv3xGsMwH/OTll7YV/
6IngHtNlRPGPwQbyt6PaWN/8eWr2f18m3oZFKQX5S7aXxmjVlGrzW7aSq10XbtkZoc21XCm38qLY
48gnTgFxla0CjzHSveXRTzT3eXbM7lIAmlrlPXzYac35lvhN263qoJ3vbg2Y/IhiEh7U79Y5qrt/
ecVWdtS1GCqJ31cThny/Ih4T1pXxmIw/q66zUbz9dRexX13EKGP0ytI1or/6Rmxy99uCNz8EIwPk
yIHuBMAp9OxRbccaJku3fszyyl13BTs4sZEvqR/J7AK+bipy7bjdGs+lesZM0QO+2eAW8Q/gR7KV
2BqrhpbYQMrCS6pzExvVWXq35i+b0TfO0QJxJ3Yrz54tCMj0KtFWmpMpD4GWFxe9Cc014lPz13Qy
T5SZQrSkAVZWVcNg+9kbnyH8Xi3Bmu0AAfJlmJoXCuHq19qP7WPVVhaFle38FZngfm6+xnmjoN0a
ThzBXJOCj++BphffKYAeFN/+7qn8ypMEyp4brWxBnQBf4cxTcvQj7hYF8/ApUdTXHJzxT0P/TAwo
+KEOKMaDrH25SjgA67rT4H+DmyAKd3Ojl18BC8N9MH+drMjcllZMWDbL+wqZbyNaB65xdFU/IcLg
zquBiucQagX+agpNm6GDruxtBkP4oQjdnuowSiuVIrvnBubPIUbG3i76f1yoQvjmz84JeZSvQr9X
BIG/sF+Eh2uAQMYgGEGzLMR8QpB09SnVb6k1xetERXGxbvWDBLIlfC1NE4f+HpDMjy4HHN6ufDd0
ttfdRwbBMXzvfXEhh/PewFcU7DW2yqu/Jkyq0Q6uq0frwemrdj95hyl11TtjmNQ76WWzDoiLdMZ6
YYowyyj6NAzWtCnK1jy2qOJ9UpankWX9iOOhvpOqrGraGY0bXKuyQmtnIhh/rddixg3LELFigqc+
9ZR/zujmCJWRUdRH1M5fkPhBGnGRq++8oV4AAza1CBzS1yazLcL0h8Ct7N3YON25G5P+vLfz6b17
M1JZ0l+nxbbXQS49BlQqrtylQE9Po58xzAHPQ53nZ7DzENUthy0XpgMLdfTPbdeH6PtdiuEYjIOx
qFvqpzkt3ntigzpFP42LTXp/+UE09OdsMWkf7KavwGcm7RmKebYr87I/MZc9i7b0bsMMdD8xrUSJ
IE/9OvlT+NEaovGO+pAE2O44fYq6AqBWbHQnYnzTp975UtcuW/nQOkksVkKsuZ/nCKxeLTez9KwF
P2mrrb7XMzenEmdAJUOfhzNY02wdL6e5kn87CqsRiBsRY4yL5aNIKBEx4/IRufZ4o1L2eNDN5BEl
IgToBEc+B5wBiQHxh5iHPO8KTidUMYSwbrTZkzuH2dOAgt4u8Ip4I0OZcNICXONsF2uKDOxgPRNV
O0xgsFbXsW3CKQGMLliJO/I4GfIK6BNGWfkiy0jT+VpzmYzkeFt5bEFoG36whhHl/QUgSZo9rcTl
unpQQENsavmD2MQx7gMeBunnuLPu+9H6PA8BqT13hnNwIm5hzuUHw5nH59bKUBVd8ofszF85NcmU
tnh3KWfdMkxfxBSo1Ma6hv0oI88L37I50+7FM8oRUEcUVLsurOQ9CgBhbZ/EN4lIVMBpmxzlRnoF
hy9gjhlqF+6SpYO3nawu38lLHHsbCdZ+ORMur3FUW4McN7h1uXauqfIf0WdZy2wTpxmZsYx037KU
1uvgr3mzsrD2H28WGNz1zcqF8mZJtoujWJY3WxFVJIVK/qPqYRtV4VqcO0v9rAZOvcvjEqaIIdc+
x9TVjmZufyQ4n5wKo+TtLHbCiF8UJOG3OuqlGyEFdzKkSZM6fpEQjBk611FYKNW9C/0LrDsaFeyo
MpaQ9mxSSm7uIgrx7mQiQG4YNXDYJnsUZYnRwY2YPVZGnz/mTmruyqb8RyKOI2LiqwnKioNEUAol
nSz2gpw9xDgL+czNc24WqqTf8cp44b9xoHtbaeNwGutSAzjSOk9xYBqPQ/8qgymBckifYusM4v4t
XubFnlDBvvcVIAIyJDVKtdII1038wmN3+Kmn03dSL/Zb2wNPGfQCPoQiiI5eWtoHMEkhNTM9uoF5
Q365st5Q0lYI5rOXvQ6DyjpYkwEVbG9Yb5R1D1vC9B05b5zdkgcKHLzVNs+7ZuP3WrBtllpU1beO
YWWPHzo7qk49+Y+b3ezb8YPR1dXpP/1v9iytYNlZovDLOsjVac/8XlVsc5yf2WSlZ1/P2S0nQ7WL
porYcVh0+rbTkvYEx2Rz0sZ6TleaUfX6Fs3w5uQszdU6i1UM4mu67m9fMcjUdUXpXh1kSu4AsgPx
QJmK9EJV13949VUW14tM+a+7XQ1yXV23lDt1RPqg647XWtc3+wjCQIUTpB3uoEFGKxm2uscQmpXH
ooL5kr/Mb4m4jAVQiFl77Wpvl09zdkRtL0l3gmJKoCcqV9KlYo+uj7iM4rTzUYpOvMQLKPaog72U
pAxJFVzq0gCxd5uxG/bzJCEy7RDZ2X07V9m5/910U5idJ3V+t0WlX2ya0ucMuLjcnL0utSjt9ZGT
gsPA6kz1Y+fMK8gZnc+BXvb73K/8XaDZzud56jaqO2pvxggpqJK442bofPszsMfPDeXlTxMk4/ez
X2TspTsFRFW78LuyUa4zyAVvjTlp70NbU9GUuY3Fp6iJ9Gqztp9m0NMbmb06ynTA3usQGelJ6Eoj
wFt7w54+XBlOb7ymcKwUbOp6ROHiBCKgHFztyKE3LC3twQMP+WDVQ8HPa3bIktmwV2ILG1ffm0Yy
Ur6EnzSxHzhLKOIxZpcFtyG5mg3fJ0iOXATo2rpaWGKi1tiMdlZcVKd57gugn55jwATopN1+SmP7
DfaCs8OD6VtcJj4bTVgfqU/jBUyE0efEL/eqb04bTZkpcdZVW+eNh/66aetY3ctYM1xvXbUu4eJc
fRubnjrcRQ0RfmAKC+yCzP0cNhcTMONBbNKIi2/kKUCIoVsTnLBeEhN6Hh51uyHsspp0cfjmDfvM
VDnX6n51aYqpGVfSRRN8P+RTe5pcF3kysUG3DdxDy+e1EaBeITZpSBBH/Qa2WD6gyH8SP5n4Y0EZ
L6tmBGg3BD2REPlPrMZfwxg2ry1Mbx2/H8A5ZFYwHbfhdaO8rCLOZUU+d2b3WGW70AIyheYJSuZ6
YXjzioDztI5SX9mADYfY1W/eGxkGEyy39ZTP+9JKeSAXWWzfzyZ8PEGDjM/gbspSm9c9Rx8YPOwx
vGtyiAeWUWyX42qcwa8Qrh821IQ0b/ASJKuJ5b43nr9CpJvyX71MzjwZiq/6wC++k+kNPOC6ukHo
pbmblqYgK55tzNGHc0E1Hi3yk9bH2hiiHax5BYQRvxyDNG3tCyyD9SZBsGA9qcHUPZd93N6Nea+s
+sZwEBexVOtjm8Q/O8+GXHa5Oms5qK8MJ9M2o5ZOO4uzzET0r9waif6lAJS67kZVWRtTXt5ZS9On
fbKwGkUpUFjpe6Y7HpLce58SVz3yQUAt/lfP29hQyyO/mfHxtqRMXv2uq8uUk8Xa9eZ/XLyseBtK
z4/Gd5s9JtNBQUvsjwX/vv31JVu8iGChOb+tJfe83l6MXl/FKw2VrR16ZuVamKLVAEJg28yqp1Ad
posbZu8TYN/fJ9yg2sHhYd/rXs6eHeVdL/QhPigrf7hzqZGemzh+cKJoE8Grf6cY5qdaVbxyEbb7
FMI/dBeNQ/+S87++L03TJxXi9i9R7uunqedHt1KyTVJwbhYcZO8nn4ZxUBDyG5o3vziJdZ5cIjgc
CTutPPuK69wHgefcu3nUQ540JN/KpncOXkcJoUyIi55D41XZqbHyxe923dD+HFA3utx85dJqwWh4
WZ9vrwvL9FSqVJ1x27DubXcjtubXHWUUW5SRqINVHHvEIw6lhvpDtah2W4uSd6I5d4Vr5PcyCnpw
iaRty7UMpSkbmNN/e9zWkElZ6L+s8T/vImvc7gJkeK311jmqcm8ltG3pYAXXYZFPLzkbsq2X9q9G
rXWPbl69N0WdPKeQNZ/FJJNN4UOz5xEesPJoQZZ7afzgtT9lUvt9+TSnUOEjJrIXm8xm/PHy7SQT
IMvdnC3D3SkcmC63RZKSTbTZuz40sL9eTQw3452mVAetToez6xc9p5yu9J4VX+nOflz2Z3dppCc2
0OA9KvG/ZqUXxCHiH5UL67MSAkZxQ/tArSn1s0sjPWkS2OKuw9bP3AOp3Du7CPZZZUcHk3qAbAWN
H9TOrTGdrmPpivE6NlT/Au4LpuPG2rVwGqxHkt2PUGT8auz+az6FcAaZfcjj0kcPaRgDFO5QZd6G
FoR59uRX2woq7YODBidQH/AwvUBjpKt33yG7AygpwBgxIQOfXaQBXJfsxj4eVgWKNO0m17IJhj4N
jowQffhxfJX4BdFY88+BllFjoupWdLET7aOX6vUmNCBs98vKIBijvjfR4BtUnblsLuBd3U7QvJQu
pZhB7/HkRUA4uK8H8NNGmCFB5/iptskcO7inFCjfq21DOWdZImNRULWXDEP0oBp8k6QXVlR2WyCT
4Gpiwoqd6MFZmsJDBLDudHMlw9sE5bQTX2f/cDPZtnKvhUZ40eOEylnEFQ7ggsxnzQqsBxd+k3BR
X5sWvTXPK9PtmHDC+8MGzDhSgCMmtMcxVTICdc1w1ifvXkZxYAdoDldk+KMHzeSD5bX6j9PS2PP8
ms9zeVas9t0ElU28LilY3ouHTNQlAWvHIiYuNn8hFIKo50kI2a4EbRDBwdOfp/ma81gSbGTK69mG
1Sw1u5zGL3FNEWmXZxsL/H2QVueruW6GAhig+hEdw24794hNUEJivbUqlcRJRm7C7TXrzRyyV3BH
6aNM5j2S6qH1ARig+2RG3smyoFa2qCs8Oj47uMFtnvmdbp/DrFZ2rlMqa7GVKjrHtg+RJHw7/rku
+l9NMs7IeZCrSzoz3s52Za+zvkRrBGTJK2e++GRAy9u1l5l6uGGTR+bnNi2CQ1wg1VKYZZLvQTn7
HFyjcWsWUXeZNQg/yIi74KECG+XExfNqdJDPhUVCe51SDtycVO7d0Wnva6e34NaxSm9T8A1Zi1Et
hw56D8fUVmbPm0wdvlyx3f9QOx3SdBC1L2n/I9KKCNgITQTNl1W72rOYukB98jQnJpTMnDvBxqaE
mn+++jc2okjwJB9ltpspbCLQjKiT4oQfbDehFiUgGSrOJYQIR9tFXURmXb9S73qbkIIM4yh2H4q6
voivAhXICzldCDCKYQ3lyZq0rPYsd0GKEOIqJd6UCfFrTwv7c5/H2jaMC/tj4eeXIATzpITVN0qv
ldfY7aK9lUzT0Y2oydQmCEXEYw4/k9Tuv2VJ6K5tRweaaVd/rlVn2aWpoPPipwAxXj/Tnsso+EH8
oDtby6ipe8BsRfU0INWarbvKLDaRFYNPSLLuFPH/Augs94C0FbveMfLvWtVsirBzAmpG/W2d+cM/
0IDn1B379RvEA8SzeYuPTWZ2ewqYtY1Wdw5yGOoly1vj0YA5/a2u+23b1/azjIzowWxh1qReynmd
41cV6bm3WE+0ZyCzW3FRx2F6pNjoXkZlHMFxncZfZQRbjnU3LaoQMvQLCiItzVGuQydls+J1mbWW
WdcskkM8QEamL3fpcj7orKzNbe726TaIU+o63Jnt5+hXu3D52gOsCIH+ACnR0Bl+RYI7e/GQKuiy
hWVwWM5wy+E7qJb37EMMVAb2MbXcAIraLt4SvdY/gOXeVGOrsEMvQlKiFUAUO6/gCHT59RY0OVXb
xjZvliCxuhQEqZr6PUpPrqtpP2BCQhFyTN3XsnUiqHUUE+EWw0RLglIJtVCzN9I33/Ip1X84QHu9
xI7+IT4frNGADZ4pidb3sUnernP19IHPDtUJU28+w2jMEkH7YtUoidtES+EAHrpHCwz244RG9Iq9
Zv9Zq5Jho7SUMGj9bH3M8p9iHu20O8SqDvJn8epb5SFx0uyldhPnUgK6uV4NOqpel+kCXIs647XV
YZNf/KtpZodYjXCaLMORw6xtKgliGfy/jLOPAvRi1zuQK+hiBuCYFIJYYGhMlyJQgDnOqlG08EHL
s/YAE3d4HRbzAGm72hgN+lRH8ZDGsdIcVgfT/5hXQ3udgIstguuGRczATzdqidL61e+2cpxT9QsL
Vw89YdjeFv3Dz0zCT7dFb7eURXtHdTbBaLZHnTjGytC78NmztG/CgNrE3rhWStSfIwTSnrPO/NYj
rfhF7GltNut+GKlT/I0d78KwIpsaNzBm/cKTE86x77viqjZAbFEDsUr+fhdrNfQli9vN17A8wj0+
IrOq5Vhtv9O8TOdv0ai6VZNDtL+69gO0TvZ6YH6iInS6M5ZGj0lpXX0i0KdnZM4E2iCNEi/inNIl
RzC+dwfpGr+RETlqOxpQ8GMdBVCGdtoAKG3R8ux4lnuQ2ZGOuF7z96IBkcTYcduDUmYAu663iyHf
gOxXbv3HC7iau7R4sCZ/2P9rwb9vfnt91ytlnGvTx9TrtJ28Emmur/d69fJKndh+LqCZOaVuglJz
PiGRMWreikhJ+zjoJTXyYaPuqftqH8VWDw7cRik0KTpCgtUWGjNqBJUSWWmuEL+0msYtm9OMyOqy
1gAf2D2QH8BbtVUB6+LZQEUNsdxor1dWCOnqqBUPo2eo6wLFsG3pVMVDtthkQm9HEz4H9oUyIY1M
tEoQ7+BDKtctdJbWSmbqGFyYUpK2vjlKL0g6qBO96stfdkhxi3PiD2cI7OP3RWLHqKnhJra7vAq5
QBo4Ke/UrEW7JberQ1613kd4oTeVqytfBrcFcuWo4QkdteRDoLocsrDrc5xtQG365051h+fe6r5S
2KB8yWcFUvSYh6yqUAg1Vm63kolER22JF1s+UlfpXIAeUoCyXOGrxZde73Swm451zjKl2IgdysU7
oHTVhz5rIa91mm4rd7Ycde06ZvwpSoP8ME+GtUP/3f0ybGTaCGt9J28kYNsnb0TsGp/T1qy9P96I
vMFWK97fSKOr3jk3Tds8NHWbb5SZVN+tCcF6XWb3HDTWJfK83Q24rg1FMq1kbOq9dmI/vxPQu5aB
w5yhfVylI+w5Wd/8cMahPbmLRoW/NAkm77fJUvv6qc37H8bssZ/XUpOAQN1Q7t21p3DhDnbNDu6P
QfsHHdrwRUwKCLpVoZCamOyiOYyjMW0NG+4Zc/TClT6E/o8OBZfZDH6MKDor/GJpVRa8uG2lwRTY
lccpbabHKi6INcDh+486fYzJFwEoBEFsV9O7a4eCux8T95FU8Exh7x+ZYcSqwr2iQBayybO5Xzuz
7ewJfg+XtO4+zSY5FB8VDOsU/xpavRqTxkOY5q7WQN9I6ayTx8eicPuT1NnGt2LbQHWKHecQbSVG
cZbezXG5toYRmRQ7rzuZihENsyRopw0EVtpWwppVWcX3WtE82RLkrLXo0NoqaK8ydjc62GnOKMP0
Kfe9jaG35Qfq9x2KPqj2FXvjUD6BhgxsWa0yrUhFJ9vIaT9RDgEZtjE0FDJr+b2HSLns56mLtWC+
bduV6cFSaVH1uE5jxYrX41B2a2eCJNoKFP+phTLgqW2nZ4WYIEiV2X8qkyG865rhKyKCVN3nab+r
h1bbyXCaEXSfGjW8kyGM1/skgwLcnfMEJcMgXemmX8OraoGttoyVMrnmU+lZ8XPVUPvQp+rPAQjx
Jigh69EsEH87q3EhwLj2HelfLS0U3fAT0VC0vjKCxOE3glGpTL29lm7ltig+d3EbnmN3qB0oJHHo
QoVmMcrw6tSrxc8OKuWtzF7vc72neIr1z9eQy11yL/9qdoa6o0IwP0R+ei/8EQOVIM1qWEgmKI4w
ugt8vweNdMJRpq82sOBLfCNJznbn6Vue/gOaB5Qk6h0/V+Ao61dnbGvYdsBQacj1nPOG8g2dvFxS
TeUrkiybIO/Kj2Y4und2BwWsxNJIP7zFUKqsnXawtqUXJB/j1DXg3QvKkzrP8Uel0T7UbFQf27RS
3xxrXS9OYeGiguFWX2WkZ6p69FVAdzKkshCIVpo6exmSZfsQh+0PRW+jrSbB6XYJSRdLSNodCKKT
uH2DPpPYtdikCUoz2S7guw04yWbv1eWz3brq2VyaMh0RH2tRWzjfjNIzuoayqXKCqzuOwUzjLG7S
lFqqna02iaon6Yoxa0AQjU3B//lyqVyid5ZSvsl0Xxg9YQ0KUGTGbroIAqDKXENFRz7EtfNn6AXz
5yIDQ6mQVtzxR4EWHNHru4LI+UVm1RroIlU75+tkZaj6Lu34D6OEcTq875WcmeDQHE3ufTOYgG+K
kwz+aNKciEMOC//UQUQsE/yWuffR0qhVXx56UwthQ2INmZCezJZpu4XquyA+hO/N7i26V12FAuht
InPCrWbyp+4M02s9hf/omZFerqOKAiGKT7KDDJOW1BkjCr4X3zjL8js015JV03jTa+hlxTMqjGuZ
lMZwotOoqMljtTjAAc0Dv0eXRvNsB5omyvylzLDvyo2ipvZFRjDfZY82BaGQ1rARKaHiI8G3lCOi
WL4xRuRD4LtM75U+sf3nBMSk7RvRziOhs1fqBoUEO3gbwhq6Icfvn21YrU2Dep40MAnAhkq1lWHr
dtoKoqsO0unOfEvCzwUSZZ9qo6qBsgQDn2majssPD4yQsf1doiS2koS7Pshg4llCKCVMBmsFHtaT
zIZoWgWA6h5kNEfOCi3P+dVH5AXAH7qqZaov+oAfq7zKLnZWpure0D8iPffHaIzVDCoQSHQ3YFpj
ZFDadNXYTrsaF7xyQcDvyR0RM1xG/dKkTX2uFYJbYgJyExPKBgJXDr0Kk2uQw1DP8S1deAClsSTJ
Kt1FhfQ6PfVTvTcQaFohTHHKFAeVtti9qwgJoJ9geM/wTaRfZrjWVnbmJ68WYOAt0Qj/PizL5DBS
g34KIhuRC9eoD34Sh+OqKdTi0iWVDqkrNG5kFRkuNpnop2gkMALcgr1IdbDzqFknMI9CBIpKTarW
ebgRvfg4swB2SJdk40RNB1SXS/ZEWzIz5djfqbEzH24m6emLh/TgT5nSDSzDPpUosGWJEXQAuZ9O
2rTR6lORl2885KqdFJDC5R2i8smwGUrjwwgF2M6DaIykd97tjBnFP6WyyicogVdKMrYPSTtm4fLj
svERO0JwbhnmdbrPnc6/aLo2rRO9hd6vLydUOGhAiZfVqjXDo+qmZ9fWwhej40jeNbV1N1R9eyoJ
QO+haAgfS+qYN5Y+BB/d3vlpDmaw1Y2A99MCHV+lZmGv29aLt01jMwZPGK4bW7d3k6F/sXM9/h7C
VdN6xfSxrUxzG0akNayBmhSCWDArapX5rR6f2CZNQKIj9XjVjF0kZ3s9GE62Hd8BgIWbLOJ1bg0C
O2txuanPakMZbKc+Aubi9pCgRn25r8yy01dZ08z3mQqouve/jy5QrauJzNmMgiB6X5Xrl2v0hGZ4
H39fESbNWzKZ+VEmxFlW8sA3n4i8nG6m5nrVnBeboNDHzR83ydgP3UP/AldTvnHDZKOrvbNvwGTe
S2OQXLhXGr2hCiz5QVFufeqyhlSFdAMEGE6QjDYnWLn7d6OMZebmA3KCaTH6KtdI7+bzx/RfPv/1
jv/N57/dVWy3FyG9/+YnLymVl/jXq7u+sNsSf935+q7/us1fw7/fQdTHPpVME1lBNWlgdnBqqAwT
DtetHiywQYIGcUydJoLwzCcyJV71qOMl3atVHGQsjaw3B2N5bBUUev7/q6/LW0bbsC9Y7vT38p7t
72Nlhj9bFvn9OtUOStu0jCjLWfID5TRmO2OYqVSHvi5fV2p6MOZRuQ+XFEIV2eXRmElKSH7heoUP
e4kRhM7pOkSH9mJW0TXdcL3K4E+kSBH5vQ41mI6N/ul6g9sN5XLxyJXsetMsnzfkV9FC7Wwgq8NQ
genTCRH0+njRgtZ7mUaX3U1UfXb12F35BRw/+TSwGfQ96yV28uGxrcLdqI3WizRw2sSrIOAMK0N0
TZD3WS7gN8d6sf2OjHlUKZtxqQZqFZ8Cn4Fn0olQjphuTTBk6VmGyVIBdBtmetWsqhIMJLTe+nGM
fB6SRpu/WlqIlvekU28VOc1ab+qXZs5XSkssuSae0UFFcOcOnsJD2gbaL+M2j4e7WhpIiqk1YVe+
+Im9nLoveWe4x2LRCk9AB611XWt3MmwXhLIDY9V6RtJhF4joNzKg7+N+mb5dpy7XXX1u6yhqD2Ap
Ls7eIqWQu/wSaW07rGXom8n0mCc2Bcl6fTV5BoyikZZEB3i15sc2+N5Ylf/EZ+Y/8Zw0T/PY/XSj
SHkSOymacmepdbkRG0LV3SYh4LvxFxy0kbJpgwkGxZEFGw2jRXGRCWnE1gSOgyBStU3ax8KiEIJN
l3OplkZ6VME4F8UeNXgXKmspinEugfY1i5vqU5D0D1lc5K8GgqtnVeHe9QKf+0/7bMDrXf6yVykn
zaJIg003RvZZj8xuZcclXNHU6nToshVf+CEykksTRjaQ+Xi29poWAriAVG/eQQo33qkSh3Ad7amF
je/ggiMYNolrIutWhYgCxoPz1CTtvs10/YOMPIh9myg2Pvh9cp1TRt89EwiL1zfQzhWbM9SI1apF
cbxNCHynRt+RehYfpby8oEIsIpp75kS6MhOAuNL0nj8fEq843kzSmxHCuXrcJm622WrRl74tYJXx
tkr6jd5l+qdm0tDzKq3mqDvO/FJbwzeU7LpvPTKNK05q87OW9NGpVlx/a05QGqd1heqhA83JnKFh
GTvevK2WLWSOppW2Em4UmZmDSr1SpVy9l0tk1qacai2zXWxSVcD/pFH0MBgbTbURUN6VDjocmuA6
A65nIQfkCMnuAyJpf67Q412MCKaSUS7HdAJVjZJlveDf/kK5xf7apKDsLOYr0k3c/obEzfwgIKnQ
xvBY/nsVsRmE9MIuLY9IZLoPBJIRInULkjGF9yCmeTDgWzL1i7OYysptOCtAcdoRY7gfBrXZGWNM
8g8E7LBvoCQ8w8TMBolZbwoyFdCgHy4iPOE9eJajGpjTqR/+qcnIvSSdlZ2JG6Bcs+iw9YimnYEq
Upy1KLERMHgfyqw4y6wM28UZFZZ35/99bYGO45EnyYl0xctgZ+399LuJexdBgMTPdiM4Nco9GN5m
xdkYemspbPA3MiEucTa299IrYc4DAVib0I38somfkXIMVEjJrjNvUk614yin2DRhDsjjHzKSplzs
0ru5/W9bTKJ1gvEQyC2QBtmxS+829EhNwimVBCTEcFFn/19+N+frxv82louJeb1ffJuQnh8nxDIs
a17/RccpvJqBX7Lblq43xdl69FCEF0cAZ/8m6vzDvTBjqtK1OltdH6g+OU4nso+3h+rtQUvtsA1P
GjKq8ni9TdycSz2/Xt823XSph9XQWcZFmm7peQQyD7YXvv5lvw3Rdp/W4PGdjVwwxU86OjjPsJep
pybrBhLeUG9S72O9lEW3mjhK7WLorWGjzCfNR9VvMvZ9De0MzIoKp2BV7e+jEF4tijrJ0hsawt3L
UGxXn6ioqRythuPcaoihOSWC9sX4TrJd84y9+BmCwRA5ZVuvsBXYG/YxmZi71rKpr4jUEO6ZdEOe
2vkURuSp+7hwD1QvwQdnthYldTVabprXP/EzpO8oDcgoe0xV6lJCb5865fwAeRoilWo4f/g/1s6j
yW0kTNN/pUPnxQy82ZieA+jJYrG8zAWhlqrhXcLj1++DZKupVvRuzGEvGUgDliGQ5vteo7VwhnSs
LDhIZqH9aQ66S6RGxUNljw9WlpcnWcsRkHlgoQz3LK2TL9uCCb6a7Bis+YHYTXdw8haAxj8Qk7La
VdluRlridK39E1g5GRwkMzd31kYOkCWalYTsU6lUn0bhEUMD3CPjXprTmQQohmx7DYZdI1+Wa3Hg
ULFgu9aVBKCAGK1+LbDLuovy4VvHm9asbOuTHqTek+Gp+Qtb59H3HKLPqfleo/Lji0UlEgBDjqJR
Owb3abVJTbu7ly2y0AdjOJXCPETd9DXgQHscHKTqZZHZubrutbzc3NpGa24OiWGkvrEI3CM9B/4T
8eZzqmrbSbH6t5nEx2FwEFeRO4SlHZh5/6ZHhg5E3ms36QKY/3v8oOYAU0bzziKw6hdKEB2E7pBX
VKJ+L6JFKT7nv2OiKd9piNH6oH6te9VlsRvjvFtpdYBy/NImr/LYQJpP7itM0+OjNVs8DwFuQYU6
ZRs4WOI5KxoVkZEGrKjZVKtGYKTVAJfay8EGB/Rza/RvShtD7a8DZN3Uyr4PK/XsAqV6q7XU3I4G
Ho5xXDVPY6ciXjPU+Tcv0s8EN723wvUMRAO7n0dURXeoq/itm9zwgIqR+tE0hheIMtbDFDbiJZwT
vIxp9jC/PjXewQJnGVr9HwYsnks8BdFFGUE6+AmoKXvYEqONV7GeFg+yUI0acMdslatqoX1ECwFE
dkDc2g1lpNzJ9jmNogMJeVhLyza/AvlAXgDqk6waVVshtzy+50rKX121/cWb1YGtRTwAt0LXGBpy
utU013qLhfeYLioNMNreLKC+r0EavUwBGifA0szrjCUnJcAp9TrAKQjo/I+pTF7J6UleBezErMKa
Do3bXYIpA92ZO/ytZaEOu9pRwe0uXgJhhYOAvEI4KjujBbi6Ncl2TV3oNSXZEitOHlnWsC1LBu+b
We7L0rC/z/VrbdfMLIMp7nql+7n4pW1wgTmJDuvSv4c5U9kdWrMo3krlZDe6/d0NHFKxraU+aZDP
cSdUi026oEEtLTymc1TexUvBP6S4k1V59Utbk9YJ2ZwaZNkyOI105OSF+v3/ukZEseecncbyjk6p
bvMFoEjQlu0XGp5PdRq3+8WyaIWLYLAnTaPdjzY844LM++eiF1hIQsM5Tb0aIIzt+UFdD0dHq1I4
28yIJN6anZJXrh8ucyb3A3Gb9Uud4IKnEnfF1XQ8wy8AWKKGnKKQ0wEluhx6ONmGSEnNuq+EiGVr
hhn5t7nDGcL+QcVkwVn8MmR7rFbfPRelNqg+e1GSiUlyBbcqVQ1nfsG3eSyfBCHGcwlF98nuUEYN
M/Vb36Tgh/Siw73MMt1dvfTW8Wg+DuOdZeJ+E1WTuNi29l7bs/fdResIQCo4IkdXYYEmzh/j6Iol
BGqRjC2mtWgb86KaB9Lc5dauwvQn1anQrJw1ksn5WupMyULKVE2JKfZOY8T+rUNe8a2E53jWsDhG
sGoKn2JQOA9SDjTFp0xrJ97aRWLU1FAdrNX+lTxaclUdjfXwOe5EvB9cBMGtEXbkSl5GwbJDkZdV
k33Fb1Ldzsv+CIqwsZ/qDG3zmvWqTBWIHBoeprqAI/F3QeSM03xhadtb2xiCe/G1Plf2IwKI66mC
HmyWavIyO6n1GFjttSabYJt/AU0dgwQkrGphzZMmhMTJL00RPk8k0ppDpQ8JoKOi+Nyl9vdgBOqW
DkkLlQvNhgnc50ujOCX4TdpAgJr7LJ60Q143JU9UomxCJ7aeOBoClHY9koy66aKSw+E7iAz7YuW5
L0/hTNvNrel2Oien7txGVQmGCGOdj7umFs3Fa8Sd0pt4fSy1WxHE7V3d9T+3l1bYXmKj+qmd8ERz
cep1GHfqBbO8IG2bB0wtmgd51aFst+J5aLeyKouSVfCkK+VDtAyrjPmiuYsN2sKbmvpkh+jWdJY1
9jSk2zmgbyGTjme1tM9ubnUHWZMFGyy0c8aJtPzSCxrlr96r3ayBLbHtVmelbj+xZ+9foN/3L+On
dspL4Lx5/xKV49cUi6qz7Akcla1Pg1Fume4m5O38BsgZWvyc7Py2wl9ZZjBEloiDB5FmjRKa9Rag
ArYJ6lbZyhQGuVy8xFtLO8pexa6+KGNqnjXMPJdEOfx6Ul5L0bSat2qXdeB6hEcUEiLPHH6WMX8r
0MkGyEu+StjwEPA3I7b3SHGQEpAFWkYPlu5Y+xnU0blrDPfUsz/Slpps0p10btcqRM8zD/W0MWtS
P7LbFGN2lh1eZ2BmBSSxCPITu1L4BUPmfI5RwwWZED7aahRfalzBfNDozuekKQW/teLezaSdn138
5uR4sLhikxqDteU44Tzm7qxvphzZPH05/s2hrQMYbqhy3H+VvUpHVZo033qlSfPt3knFfx0oKqoJ
QIFOxhJqkFeDXeo4MnvOeHAhXF17m0zHnIZ98YLgCoqI9TybjQe3seJ7tckhvC8dVQZQ49YxYSkA
R2mLT/eJ/Aam2KVjraNeV496WsWv/9Ju/miXLMfc1Kw1Yiapr6Kf4Us0b4tIam6ypKIE9APbu1wF
sxkgSgN2CPBCwpkrjda6JiaMtYpxlyWjdWwNKPUDICXYG4s2/TSVq94ug89IcGxQNCxeF3TgHZKR
RIxb0/g46JaxUTgU72xb1CjCjiRMSuXOVXPrixu64Wqswvx5BklPvrLz7rrero5gOJRdNqfehdjq
n1YlAPgonJg7S2SnyCwer0vcstjJBbAdkDaY5jjZywXQjRTj/mq6pqtFsMuiqjxraR0jEuBEa1lN
iX2e5VWHQBbPclp72yk28DvD3CmvH4Rqa1svKqaT0tcRENJC4AhQZs+zzUIrLCf91JVoegbzl3EK
deyjwvjJSc1HidIw4qze2UHdb/sFzLGMmpdRiNQPG62rJ99px4ggAacryd7J5mbvhSJ4nbs4PtrD
sEJ2rd+Z1oLtJfX0yXL1Dc9K/Mccg+ZF/aNCTMcojym+PHqYvctnlWymfdaH+l0+19JPPPUKi7za
HGxBrk2rqQmHaMV59h912d+Z7Y/+23hTb407A91xfyg1vM4XxqVXLoRiGFkPAv/pi1XiozYuHEuj
bEe0oVOEdpI4esnRW5Y3KGKaN5lmRGBMh36n6IW2SpY3ETBPv8RlKJIptKF4LpdenOd840CJfDOI
MPkFeQQU4hq+zftFgeQftbF/bDUb7wHZR01TzGGLGKxl7ltNI+Y9O+FDnhgx+/kCPael2o1j9CCv
hqDWwIc52o65N3oQS1GKOb7XvHQlm+SwGll437JDdSfmWj23pVrgIDgEMKqoppqqnuVViWIVSsTt
J0sk2Ys3NOzySc2udUVP0XtTp3NheG/s7OZm1cKNbUXePmpzTadmfjfmOv7kaeil2B3GSnneK5gE
TSkZBlP9ovOQ+5Ou5o/dOLGl04o/iLpHu2ZMLqZjIcgvf4/JW5vggcYdeCAyBpFiIUtSTk9zjpsu
CBGQRfBin2TR9t45xf8RzVKaEJ+bTkYSf5vUrMxXVTSRh/Sqane7QWT3XYDuXTeiKzvPdrNLiip5
mEX5UYJSBifVDizaGO0u4vhVi5V1ECYtZnAiW/Hiox0gwsL4s5ydvVbb1UYL7C9RX9dQUJH6UJdC
Xjn2gmSYrWhXqU2YP+aIfz5DBkXrL/WjsFAz3CwjY1cn0cCqho+KLMbxM16Nr5CKOHoswKX2vVI8
5W225v7SjdrXmNzVx16P8sOAcQ2ZIXXI7oCIqi9K0jXJqnQmtJuxAyLqDnpbGYT5MWmCr33dZn/i
O4rhBQxJLwgfDW+0H8tW3MkAJrnaZyUR0/EW02Qxz+4s8DVyQJDC8fVeiyEAdsZpoFzb+cRmMQe9
R26VtVJNxHdWlIz/jpKmeybTb73XuneZ274GlYieZdHX92lsvYomDV+Cymz2aaPrO+xu0lc7Gt6u
CmKl8+2XAYiZpa9RM71lqpm+JAEmawWEH4yUFf/q3uMsDiiysQIGhWgAkpHdmJzk1le4HLgFIJFV
gmtFugSG1ZUtsOOQ3XON4WI2RA0mEYVK6CIxvVWDQu2jgvXmrjQ0VP4QvopQ5vtRZxsT8O9GP7lc
DIaUc6ey8fEWK6JpbJ9nk5iV1TjaizkgYa2VynyQnTGQ722MahW+QqjX1xC7Rpzbq/F+GI2TdDnE
mjdfCTBQfMmcmxWQbQdL54+SroeyCHVfNEb7LCv/g/EC14sx6X4dL3+cCIO/Pr9e6EFMIr4KYvUp
aNxhF9pdePRAIt+DUhrW+Vnk2arQvTO5f+WoKkZQ+I5TKYVvjYRv7aVVdoG4NgwCylfwjYKmzpjk
wUaib4xcIWGm9ejCLOAdXA+GSzPHZweEbceURyjKi4Mn2TkX6p865sp3spbgqIXw1XIMI4r5AtTC
3KXxLFZLGjKMuv7Z4nBIXqv0ExXe28qx4bSoHDX2nhP1z9Hg9qdEVzicLINlW5O790kRl/dBSBOu
CtpWxJ62lp3y4wQQcFljv4C+QA5+uS6xQ1VdsdKSubjEA7KzK6E112pVCbhc7kLLSttp77GsrJQS
RyLFCtWnOnnBHCZD+j5Ho3zmlHu8xkc9ddrrKXAfMlPFzpnn6JAQ+lwPnC+PVZbVn5TipC051Qql
2YOCNuomUVhhKs9Eq2PJNNpe0m910FrXqtRC+qVNSiNBjsGHMYvZxC7gQ2waipUFVQnVRPSmTmUw
tyWhQpGcYIHgraAFKuSTIKJVwMbPtWgCHlqGeQTzAGBtSnDH7yY9PklkLXRrlsGySa69sq0o+V4V
Tn5sg7hjJIh90gqUHovBSsuV/ARv6Y5JdZ0UICuTuWqCSr+6Ic9aPN13s7pRMfw+cQqd7lPpmqzj
f37QWHrkiEpRoQAYZrlpAyRb8A//1LXYSzVGER2CpklekqT4bC86ASoisn7eaBl0HEUc8UMwNp5G
1DYzOPjgDd4hiovybBdmo8/2vDvLalKvEPQKL63iIPuYl/pdrZjeMeu27pLkR5gaBsC1IDjfz0Xy
pxj4b6dLrjUL1fEOCMijPrh2surHUt0hNQfYaOn1lgQsK0VE2rWat3ameHslWNiNlmaetAbNirDv
eKoL23wwVQ3580TtnwOcIAD/WXgXBMXCcdYw+cnyag2uEP3ym0B5aMbKrvLEpwGT9nZ9FTmX3bzC
WKnbMOClJLps+6m7zYcUJ57P16YKMukJDwIMrNk+yAJPOvXcj8gfO0Z/lE2Ip6qo+LG3kNWwNdnM
RZdbixwg+2RbZOsx4kDJo2yShfzUWxXAYIwTNChEeUMX4DA8CCS1SEJ450xRDDQI+BEeWiIH2TaT
VCdaLOiYkBrhxN8WsDHmVkXrh3v6aoFYl+A3liFytFI6T3k6oPkxKO1TiZdKNVXjW9r1DQk6+71m
H/iGEI6LPAYvTafr41uLVfoOqmy0kb3zoECpVHEokr1uMozITIx7LSO+t8QXZoRMtmo6qisZW5BR
BtnmGGz5bhgB2RYqgG17XXkIhWIiCZ8hPTP32RMP3ei7+Nx8Hwd9ZTRx9NUbMRnW20Q/m257Avur
HKS2rlgchvLEJYMGfF02yeInOV45pFrGyR6rERX2M5Phq8g1aTDmFayYtfriIJTqOa73IIsyI9Rk
w8Ky9aw/39rNfoFntG5+kG1TbTOnSKHxuiA8ZtsuE4DhHGfObJ+ENZWHkITZ2rF5jUMgsSsn0tyT
7LXVJ9cc7TcFa71t3yLS3fFgoTI0RWtzHoJHWTTEF1aGhaxEn5VOwonUeEysEk2pZUiqo5JuB2q8
aoeS01ZWfSuKMFqxWhmPoW6G+96IioPdeuEDW2WSzGBTvnpWj7VI2r1bdfJWugPWBY74M5u7TzIg
4ai6e9QdZBNlte3bdCcWMDNCUPYbtHEeKxAJB9kLYwqMUZu1Z7fBb6hQ2wck1+udAwp9JZHlsmhs
xFyyHMeCuanZp9iz2MV1v6kjkKoRSk2XxtHtC+xtgtax+yqblHABxVpI68pOL1fNtRhHFWjFjxus
QNiXyTLRlgZQWS+fIce2SuadnS5ZyZocLxxlzbSUd8hMzp1zau3mqa375vPsudbGmvJxD929+ayC
znSjYf4YZCi2EQUiK78Mq4O0wD+t1i9pVBW7AMNNtrqhAXrzmKCKdCcrssBKiWbXhuMiL8MMu3Wt
Ffd24XxxwerYbKjPnRghEQwOzmDCBALNl7Q1gPqy44iBtcY8s2tv4hCti/DSSadwIxuUNfuLFlIW
buK3AoYsh5B8dvexcBFt9QBNFyiZXW+b2X8cTDf7cq3K2wabBKTa4pmSjqCPbNuq1whD2pu5wUlC
r0fN8h13aGFzt/0GwwIW06Uq29Isby+aOqUbvcoRsLaRVvZlo4V629p2m1MVKVjQbSvRVHfzkieo
pR1DMYvmWh+Z3pDvrf/A6+q5qrvRynFCD7PVVBikU5aAl4x/3QrR1ag6TrlY5JOGn3rlYBkny5V8
8J0Qs69fPuAWRbsN+SW8dvvQn4YsXhZXSsrtA2X37fe4ddw+UP6q+AA+ZCivrmRu4acEg7yEYk54
u1KQbo7Ymck22xLBprdYLBK/SohM3bKO8Ij7Pb6TSNotmUg40PA35KUFWphlmQhej8ySlQ4fOzG/
hW2fv0REUA/gUKpt2cX25wxrxx41ipPlTDNsqmG65+x/SdokPsoaa/eEfyrtUdlZR+E6CIgATvFn
oU2bbli+6yEp9gkHoKsIhwPW6ZyQ2LOzAuPatDu6Sq0/2EshTERkhrZV1vqIMonvKnp5RPzlqxxS
WQpWPUCOHlTzSx+TsjJsOz41ofIt9gw4OyYm1YLH/hME6WylTyIBn6bHnzr7qBBY/1gsuPJ5wEhK
Nrdjqm76oUMocxk1G+ULifjicVBhlWtmf7055ygmBmUHDl08sNdEuqA+VRJL1ehd4sdwdTeaIsp9
jyildBT+xWtYVsknwBjQH7N6jJ5lUZnTOXeC5L7vp3VUIX2tGkrz1Fno5OZ29ShrsvDSoNwE6qJc
V1iclwtDvVQqgHTZO2l1dWJvhYIGD5Yfu4gGSZ5J5brqpivCaSfP8LmdwjxOCTnJXuD9K1UDyNaX
cXUYqwD1XmUJruR98sS+jBcnT5xvTjds6nb2Pif2GIAd7dq72eoDEGsV8sZsqP/oy69pVnmfxroK
doOahSzbjfUCTKm/56D0ImtwL4bnqnpjvrb/aqm1fa7ZHM+X0Zhkshyx8u1aKxk2iY3DfaEROkm9
IPC7ClyQ2oUX2abYcbadTd3ZRYnZ3elFuqgLCPcuzjV9P8C0v/upQ17KQhg2wiGJesLixG592SZH
A4+AOAJGIEnSK9yQpBvarCP0l8BMOM/c6rc8iG3Y4cZDuX4j2+R2Ro7rlvuuca7bfZpLFBgRvHqH
NNqsPEDSDTE0CF+cJZ85dM2dcAftU4yM3zrHxhNxLze6I7iK6/yPoaWTOd9nE4VMNfhrKO6mPkRs
AzdIwOBDR95GTlxyYvllnrHTBP2nZcgvHbIqbzO77+R+jcd52UwXI2fZemGwympecgozXUEUy8pB
hg9sLjws/e405KRxmFbWSTXp+zGpjI+RO7waFkgFQPjpSzoFHHlpZsVPT2ZRDStZvd1k61H2CsJ+
L0bkXya7PhUwq5x1TSIaew4BD9xJ4RKN9bAPegusWNlH9xExrnsMnbqk0c+/NMsBphl/10fEy9zl
ntsIV8BpLZreeqtQoSNAVpace8f63Ld2vG7D0PoDDdIekPLXBgL5hui9in5+nzy4du75XTKafwQZ
Dl6mZ3zkSAvWIjfqQxPa2TOyOuF1RF+2n51SNKu4B03Pk3KYwzI5N5oWPxIoi4lw2u92w6FX1mT7
5BjRKus5C6lAMh5lGzGlcd0W2bCR42QRL6fbJLYfo9r96BpEznShnNooZT8PdIL9PPotvqU8J03S
P5llB7m7bV5kTQmd/gkpimnBGmL6RNYNUgjPzjpSsm6FTmiR7oIYGYwKeEFZdY/BXHb37eIsZPRx
tZ5LFW+JpdqkfXdoBBvZWg/aA+n2ZosweLSykmJANHKZrYA09JmIn1pPQ0fSwT/ZS0iQIwsLjk+O
uN2RgVQ9E8R9wAs+vQ+65rlMdByMJvASVlOIR3coQMMq/JPqjPCAS+GzCW4f+qVAUJ7XJeZljr2y
xayNNvzl9XvTQmB5aUpRW/B8XAv52VOm7TQd3PpkeKU/jx4qwMYs2idwP9H4KpxNtLi3yWJaOPYV
ii8xop/4mP9oNy2rOiCf+W4Yyh6TuAZJX4IP+uy6JyvSnq4hbVlVDZVTe78R2og561zaWJYIzd2i
paku/4jsrgmmYD+nRfEgiyoWzmoydXdT2nDpe4xf5fJiGcg9+PFHRHB77Nwwj3AhoXe+27JN9eWQ
XCmecZPUd0XkfMynmchdjFTrmbN7dFfnJiCcfEIYTwth/Znwo0nSVwdm/jHY4vDrYgc2NheB3lMS
VCglZcYc41MxEDUMRP40aEb+FJRevYIKae+uY4jzYoo5Rhc5pGM/iBVijGg9N8imugM0GelRvy77
ycKqB+KOr6ZOcDBLfQkAJzFwDLR1Ss6mD0o858cJHbBtDJLkNYjGN6mHkqfqo+PVzhvMlwQ9P2vl
6EBUetTqsCspLoVt55cww1OisFLjGOrq/U9NS6dRAuMIsYQYcsvG6mQAGeGzdqzC3knOcvC1bVKH
57Awo6Nsy5Z75ZXSL6vjpNnbAcW1tHJP9lJUtuL8VNza5jwZBMLhoPyHdmCjtgxUHY1GeZmgO39E
gRxWgpeaxVZmKsZ8iFfO6HpbmcuQbW7Jn6WmZ1m55T7yNvc2Sp6ZiNn9yIdEGjRnD90bYDfZK/St
d0PPne8FuuvloGpf2qxJmCki/d4RDnLrydhtb0NnUhdjBj3ZnrP0CTugckOksGKrv5zFoi6N/dLV
VMJtMIFlIQfKK2y3Z5h3dQyiPII1fLv7NvrfPuH2Mf8/P+H6G4tlByX/AnvJHIDSSIOZXS0T3Gmc
6uBa/aUN9fXhkLbB5pd2Wf23NvlxskPeOlbeT7fK9tvP0pvc4Zn4+2cjiBUfmK/2vZP3m8xWmDUT
2BhHT+A2AEhgutNGQHpxC7gONiSKKUubqkxVudabotpHOlQKd6qPEVqU0vwguToeLMYLV5OFUg2u
PgwDWRMLfz7ZLMd6f/fdhsaEFzNjKA+y85ext2Gh0X/VxSkJXbEHJjpf0qWQV8TqoS1k6okAVZts
yAF1o6Q0zJfEm7DOyQnpBGV0lKP7KVmcNoQ+sDrkWHcsnxOmGGfFTfOcoTDwgAm7WAU4nW2rIMg8
kMNKdpfB/pC9uceynUd2BbYvwUbE7dP9rWMIOE1kQcSphk+SBTHj6qEy829lmyNkh27gjJvXsazm
CCgGkmpHWZeFNkc03updSn5rcx0f9CEi5/lg8s/vnllgvdWotOQMMi97JAozr2ZPqJ+jqr20cWj9
yc5q5YX1/FTCsbgd9qKKbOk4sLTf2rDpCTkn/CiAZ/bHD7/953//17fxf4fv5UOZTWFZ/FZ0+UMZ
F23z+wfNsj/8Vl3bD99//wBAVwX5YfHCGrYJOstV6f/29Qnv9WX4/+qmOcGdAfWo1HwhI9x/JMLc
bIYK/8OAeMZHI8HYIIgn/T6YLfHR2MpBQaEP98CEgYMs9wxZ6O6gO/aba2/odCu3evcm8gTR3K+N
VnfOKME4524K3etVWMTibAzoM9Hshkqz/ktHUEUZGaqUru9NDWFtUzTRZ6cOv5HhMB4Qzw8feRl4
6mg26knbkL4b9tILaiybdRKxcTGmNsfsvVms10ftseuQ0WtJQyrgRp5k4efwEp9cS9GfenxLd0PQ
R2vZEyxtsSMeyRcj37fcEWnOEurIHd7LbjegqH+RYt6ycFm37lyyqL+0a0WV37Er2EWLmrceMcN3
pFI3mI/lL1WnKdsmzsy1rEaRN56RmPmYe1XxEsRVvuIX6g9Gemokzybr7JelEvTGK3zmzIcyFW1/
kQB0ywpkkRPmvuyouhl9iZtWIGul5qtem2/zjtTaEHYoTGDdeN+KGeGRKT3Xkqsq2+ri0SjEYS60
8EUWvRttnRCJL1lD40BfeYZo9ihARy9BKsQhi0gPy96g7ZInha2NrLU8tr4SMKEiDK4CREMzQu6U
ZDGL4ee2a2R4abPScVpPQFjJyuZv5EngHif5cLJqW7x6It1rC5TBTK0SfrAo9leRaNTqhgxzpbRM
8XZ3xo1sdgjwdehNy5fnP//x9jTybfpWkl1C3b39pfrf+83T5r+WO/4e8c/x/717L++/5u/N/3PQ
+Xn78uuAf3woP/avX2v9tf36j8qmIDE+PXbvYnp6b7qs/fH6LyP/p52/vctPeZmq998/fP2ex2yT
0XyOv7Uf/upaZgvDMUz3pwlm+Ql/dS9/4+8fgBgy37y8CxG3pZj+5d73r037+wdF083/UFWND9Q9
AMKWrX/4bXi/dpnah9+KUrTR7x9s7z9s0wQm4Niabqim7X34jRST7FI//PhD/5rnrl/Nv8979j+n
PdN2dVf3UPjBu0TzXO/Xac/VI3MSkWp8Dsy2fHYQf9oHDflvCcpO1Mp8akqsj7tgi2LgGG4sDAi2
iOARX0Ct7s60Kr/SM3hXgGgmeIfq8qIgcj5smejDxcG757QaRL6RpuC2sD0jaTOLwNe47ZwMMYmy
wK79kb//EDrzQSJEo06z7/BgeDdYIk9TUBh+LPBz1wTscs/uHrQo7x+83PzDS6LwKJuKOhF+oTnG
0W5rEjqq+ykrNJPDeNJuVOLrvu2NbwT6w0uOUgbxVt1cBxNhYm9wpw2HIHDAOMPUoYMp0tCMKxOw
70bt5nB1XZrJTgOGQ7FUVuXiXQern56Tf1mITEv/5StxDMvjm9YdsosuGuOa88+VKGgqE2lOY/iY
1FZbpkayKSb1jxIAWYVcnK1WOFWoOJB77mdFwKlBSHjA4XAdiPrFKhRnpbr9czc06TpMYEa0sQED
JvoirPQCX9NcmUr1NbByrEzG8VLpodi4Xueup/IpW9grSG8LPys4MKZRvMqqCdqgQSA7ggODQjXQ
AVDRuwh3Ua0WyME6hbtxWlIboEBERv6sQx8iYT/jhuMTCfdkbdhBuvKaWF2bTXkaHYEUg0ifcQGs
toWDqmnVKNiqZWhk2x6RSTevwdJY7p85DwRigs2Mtg5zfRk2wyYUwL7QPRR+4laf2wD/iSbpumNY
j5dUR/IUiEQ95xv+lGztFP0TBn3ICpiISFtRgwtREa8MV/vmoSO4qhp1k4dFu+1yUgGWGvtz7QTr
kT2pX/DExF5R+W5i8uwsR0DIrJsI+0rMJ13ouejtNj1eH/CvRyuC+i8uVo3LUxQZ/baaUIwBPxEh
H297+wTBkABF5b0VhdvEK9xj+a0ucxMGtAIrtzR9HTscR49fYqPU/K5Lntu+J8eUqb6q2ZPPbH+a
OWr7LWFlvyePZQsHtLvnbjnMDgd8uoHUstZ4SNNsTNdjZTe/Kg7a8A5UJjyAgYHmNjqKzSZXovaE
Dy5uxkl354Qobnq6C3JTAaKddqlH6hi3jwgYTB9oSGQB1UghSptVqu4NvXtly6rvSKjVJz11VtGE
a5XlOP7kABkYJtDcValuSlJiq6YHAeIG83okK53Z4q6C4bpCKnbaO+KTinNsOVonJbF2lSaMg+JW
9Qp13HI7Miv5qt29e8g94QwVaxhZJNUqbf/IM/4fvWqzvus8OEGQf5sT71iH+SaN83HrmcTIkxYW
ATh9pBXK96kO4Rs22mrIvEMtwBxHhF19PQy/liZe7dULoOhs1TYtKLES+XE3cbBtcLFWKFdznFnH
oJqf29ywt13Zx0gFAPhNnKPCgfYuukwdKz4Jg89uVPOYGnyj+Kl95/Vet5110YT4EnskabDUetCT
4qv36CQhtrEDT8hcxvdE4GpiluhDtEN4h5NIv53w1HIQmvBtPU83mRfclcbkbsMEivHDslLs5iW1
Nk8kQazK8L3RxMCxiD4i2Ahys3nOJ2dnRnDax6r7PiAj4ynx2jNLrBaeOBQYxGCU1M9KECWQktIV
Riirzmijtdc7qyJR8D6arK+o2e6sKmZjXxTzJqlRpm9SICVmv+I9RMS4T+5QzcMRuH0UuA6H+ND4
SAE0a93e2Hrn7OMahbkFOmKgDAKyaTgCftZPuFixJHjj0c3cnVk5Ce+h9SKE+ilKkac0Q++ejLt2
LsYLM4qyadPqW8ZUtk6GsvJFxGRjefh4Vl61yF43FWrJI5gobQLs4lqDj2M87/+UHFVzOY3p3207
xZvPqVeq4wCTtCowHjlneIGZj9vj1xwrB+FavEVzTXjMsx8KPRtwHvXwzjGIi7lZdrSyqiTdoSVY
SEM4rxjQAfLeRE21RmK7XVczWckScVafDGm7yXPCUbBd4g1ZuMbtk41Xs55Eo2WuZ/Zlq0QN33Il
G/eYU5C/m0NfjUNvY7kJYa3O3lUpsrINZqV+YoXp3lZjcVCAlqZWxOs8eIdiyP8PR+exJCmyBdEv
wgwCCGCLSF1addUGK4nWEIivn5Oz6cV7Mz1VmRBxhfvxfZukb0nX3ZCGMPiOLZ7b3LlVKI0DrZp+
41xzfHpOKkjnFf/HNaJQ3YNrc3ajFM9McuB+ldoajaQZwLx0Qxzuiqua1YkGGy1ypzI0sjaaB2Qo
A1oStCJF96Sbbx1D5ahh8OOvdUBiqh1sVo0/KTZukMnIgJm26zeMYCsU0qHKEisQZogRZLpNaCRz
cIMjt2EUm2AV2Yp7Pg+UcdoGZsuZU6HY7Auu8shYwEBpelbv8mIJIfHgFCARJsBN8Vaa1cUpFJ//
iIA/LzgwSe5Mgrb5zjvp+p2qWTu5zYmx/XYo23EFCL0dx0m2MFnGj8maEgSCXr6TnF5Z6XghmKzf
rsT6HPObuYXR+KSFJb4NInWMXT2Ye+KzIJCCjVdMidicfMCNItNQTJdm4IGW8G8pNBzGiZh6zCr/
RURfhfPAr8mAzmawxOgTFJTt9x4pGfkIuMxbCQccnrJZDAHunEfMfq3fVVsdtMu7ak34WAVUObhI
eZAnxn02G1mYJpnBGmcaA0RWzi4e7MMyTj3oRWA2GVg8JxfRck3yoD9jNW4YTDJLZApmNhVhM9yV
VFe492a08vmbKg3EXeBL2xEVkvUOhsMO8gx3KxOskznEXIsp1wtWZr9FtxWOzfYOe/uaJH7CO23t
JirYwNOavZbpX0KLG19T1GW9pbgCx6/EjCX6BYRisfSILB1Q3mXuxc2JXd+a9gHe8MUax4o3F9WV
4xVvJUKDO82cgDYTfYLhSZsScKpI/8Keog3P9lTKV/v64dX6AqBZzKdpwlpA4HCdV1skK/eLY8yN
Kjmi0/bsY0cXNNhGC00g2fzSIzGUIMgzHfJFdtrkc1qwUXKWDPChfeid+NGKMSaqGEtPrnVBdrGz
khTlRRIkVA2C4qu4b6iYT1xuhw2ZZmQwNrbZXuyUU5IGmh0NOfybN7B1G3kHwm6IOWyKXWm2jHuv
NPrYFr6Y2r96bW/qqb6TAl9wLgEi9B5fm4WFuQAFqbt1EiQifZaFc+icOixqYOHa3O3WYcmivp0w
uQ0a/gjjp1yBcfek0QZMPaldvDQYiwb/d67fCS297SVxJN386m3eX20t/2CFY96jorWptYN1Ke7B
+d6W4/JPY1D7UtihUy3/4BZjzbWN/lAOWLTm4Z0PZsO4kz/0RgKKztsrheNK5O2XY6vnysNxp+fX
NBPZhaWe7g1Nf1I17r+u4VDUWXGlafGZMMFlJy2/ccPexE712a5oXCss7ryu6pH8pv601PaDANgc
eQ/KbDleLJY4xXDDCvwzG/K/oZev7uwrr3wpyua1w0fepGiVcA2ucOqnc5fme1MvvhQqmmGKf0Xn
PcHosPxxaH2UpY35bg2wZ81hVoGXNidD5PK8jHVkumrZyZp88IQ7pe6XT4ExepxnGHOUVT7+XT0q
XccvCJ33tfz64He1E66FRJUyhVCnYfjerj3OrYwvYSIdIMm1HE+TrvZcrLDLIq1rrKgVEgJI7r1t
Zv48quxVDahnJ49hcrqw6inV/WCCSmSmEMJeTMKKpS7+1rCp1AeOg1dW25+xYX6rPt8t2Cevz5xD
wMVXnrkBGovXWcrbNra/mTzlYeHpB6V4ZGqTwt0wxhNpl/8snPRXTHIu+FnTMv2yV5sR63DT15j2
PBTNlQnQR3Bdab9rbdBwJR1z7tQ7oF35dglchX4KU2mz/+yFlHfhkSmwuBrwT7WL7eRRTWfPcr42
xFW+XMcHKLPhwk5NzubgGxp1HdlsT1i3d+WAh5/YeT+L5ypscM0YFE8LqkU4jSWgDmd+8FrzkmhX
9bwO4qu0GcWg4g63dnsdGJHMKvudgbKGyyER1cZjlfGkmgTCzRqg1q4mXbZJ7q2FtytFOtYk6Ndk
7RsDKESnmV7ofdmWG5oIp5RQXyIIAvgs35nl/bVdmvIved8ltOgUAEkQzyiEtWQMe/ZPgTsDCTab
NzLpNL9R8nq9lGFqx1eHCYTqPRuiLpSrYfEzLHseFCcAh6J8wpbdDsCXOJbcwMG8oZrOgNTYyqTO
WPqEktPDgsl+0iXbNila5os4WFAxtsxog8FOTO67+Lha/Xu7sXRkES18HRStL0uriqw6gUmQ3RdA
GxY7eYXYUvrWln/G2CDRuBIoYpy1zmGiOexAm3PC5oPyHbKwuCC0n6VDBeydrUW3Cc2AcoMv/JUA
Aj7Arv3WJ178POUwdCfz8zp0oxjW/q1T/tahG9sVyJqpX+kp84oeqS5u7Uq/WetZ36tKYsTx4rBK
afv6xm4OWB6F32XbU5ngxJwr0UY9xKdgNLZIOT2df0FWot6kRTCAmVhIs1Fzv3eskSWCMGGruzK0
3evgITGeVDu9m2tJrpCTkWnevYHRvh/KogYsPSKXdYcnDTAhC80v21sA8JtUFrj7u3LLAlWW706Z
Zb7T0MAMkY0Kk67ZzGlQudfQjVESkSFB3aJpxVcmrH8TmVVhUsQ7qNEvTnyVzCP3lTwQCHV1fxyJ
YPCc89J4J6Pi6ChN/v/OXuiANtpyk5KxXdgUep597mp60vhq/+LpDAQ/OVdxHqwN/Ax77SUdRZSm
G0PH3qqDklTO1VpCFGZgtmPd2tk5SERhHPqZjK/0VVotYipneasm+bo53e9WdLfzMEQmiei+Pn4Q
H1z7INp+SClwWPxKo0KLjDOqsF50ls8+7LEwX7NnB3M+BwZPnpb2cAmWihSNIYK3ZoR16dF9xGYZ
LGc9m/E9JbexxySyUM1CsvPw4qU4gkbo/wHpewYfybZnX00ECnfMkgf1BP154AbR+WcRJtngZalG
cqX901Bgo9J0OgMIUG09ZzJ/SxftrezKp7xpuKLbs9f3985U3y9TdhJliuNX/XTG2WjqMZj16W/1
sn1NBiu6QTPwMvKVk4rvEbWPNHP4DR5EDTa/VTLcF1zVUd8vc1Q4l3bCkerkz2Az0wiSSWRJUhY0
21TB2jp0QDB110Ze8BFg4a7qAPNiEVIdSH/kpm8olPt6KXfAIbhmNvZAHvzpTMpAry7ulOY8AM4/
Q3YfK5VdrpoIcC03XJIyGGm7k5MUeyPHFOvQQeau7vLXboywWHqyaiA+o/1IzaXyU1KHk7h6W+zm
FoBUANVj76RucSDLIfERIHOqg939SPlns2l2fNIp2sgtOXVNzXke66e0sqFWONObtCEVb9wERvFJ
w39vKNKsPEu7bUBVIa6HKm1MBDxvzXM6sosmzhmZJjQgg4AEe5x5FbGuwWkiTgShjxz7I+TyV1IZ
kjWx/NmsgHVZTUoOdnmWaln9um2eCpcqfkRmw9tun4GmPw2ZSfKD6f2NGpRRvoio9oxHd+sexoTp
uJpeepOfY+OJ4EYd/VbtcOSTCaE0fUeAztgvVvR/AJ1wqpuIPRsjgsXFwFIZRths8pSt3nPHMNbP
+ID83obpXlLq4tZ4WJva9eUT0vBHME5XeeH2CdXyZF+9Q8ACQl7uYueZ4rlp5zdNLE6QYUq1iqkP
Kkmuc0mJJGXMSdwQJzcC7h5pQ7CcQIAkuEXHkOfHM8zaMbGieJCvdeNgyjAP04QZhZuo9xMzPSSa
oBKouFathCyYjFJ7aaZfMtk5knRUa8WH0Wv/cIh/SGQqpZx2atGCDU/tdVfn7Kf6vHSMFc3JVkGD
mhawQvWhuSmg+nXtAscXpiIrhfEs3ATIB3NmomzBrq0xzjWS7aPCCCmKOfHvl+sXu2mMg/u6vrPc
AU5rd6UtGvlDTCDmKJJXc+Jkl9Cfspo2FdOZJ8fM7wtSfcf4uVz+wO2cHZNfqBpZ/nO3umwJ/Tqh
KQJI8KNt007X1xdPVB3fyyRI6CaziZRmxTSsVQWud8L9SjQcKanIXvvN+fUgrGUJjDk+TJbz1Mv5
2GbeI4Ch71zvs9BxvxId64mxJj+1ke9atzhmhLBHE7vRcO13dlG/FWSqIu88m4I2wHTzfwRFv0rn
NiZxyO960QW1N90XTtgU55ohVq8GjINF9ZfGNW8YGWzd8mfbldyLn6onRVPZ8beIh+duYbKIKWDz
bae9cZeWA298pmk60ECGTa9OdUX4dinOJQnPnvvhdWaQLN6Xnec8kC7Hvyq/5wpUsaxmEBNEhtnt
rd4bL9m4HGezORr1DTaz7tZYnYcGmN0A7Nt3+uoVtO7Khw/7Tf9nd+bGB/bYTPBtXK2h7gbaZKN1
Yx+ETXGrBz9vl72h6jYgGKKGJndqPHHjWSnbRutlTYsHmdcAIF3jd5X3ZKO8AR/8MOwTpjfATWAa
g9pQR6szn3QNnKBu2XtpryS9l19rm3a+0Ssmv3K8WD0L4I2Nr0+M5nluqctYz1KqNRFTeRb/xQR9
UVUggKR9Yp0csR5m9lmMY+gWQ9R5eJMGwmOiZvMMpro9S/RIt7V8T0mbRbX6M6VgEuJmJ8uzr6PL
5awZqBlHeTXRWuq38NoO+4T9F5vpn3T7xW8297F32hOUxwAlCDFufDfD9pPqVzYZU5S+l3syqeJD
ay7vg1gf1paENJ11+zYOT+6iMBjmfrHlL6vt3uVA7BAIPpZJ/BzXv2YGZNLrq99uEPxazcLM0WQQ
xBpz7FAhZsI7lGv9nAmNAonVX1xBmJnkW6Hyjsz17rlx132ps/nrq3vdk++qV28ADV+buCDEjTqi
J81KprnuZ0nuV/ZCfiD1Yi+tK+yWeALA+8U87j2XfE2DXIS8qG+vY+mrGHlSSFW9x7zv7+ayORPr
i+Mrj6aOE62Z9CoosuIh4Zh3dP0b1nuwrMZnXA/fhRRfadm+k2jCIrtPwJYk/MfT97wvvkvT5L4d
7CpwLcDRJ8vxKHeE4yNAXINYd95k+wJkM/OTmbJHEntRerQTnXcNDm3Tw9wQ4+EKtI/Nd9vNX2u8
PRnJC5NPSqvmXg3yE2/rA4QxBlo8LrEHZWKKmadlU/7CiorB26Plcnwly/iGXPwMQX0m2dXuUBJh
4J/u8in7p1nmy2CMzxhsEW+uZ3RpnyrWfHuw3s24vN9Wcfb0MeGyH37aAh4fY6Q2Q4JtI0eKhgIY
tYU8K1a4fHLeLa+uqa402w1znqzMWD/72Nvrw3DfCMRdrbn6Y5V+WWLdSSYBxl2Wl7c6vkTfLFFY
5MVzAsNzsPa6w8AR6gBnw9Ie5hlFoWdwlejecgds4uzZ3zlv+xYzb7xW98UhIb2oqhhU17rgjWKV
SWfjHCZB6eHmNmYx7Vt0+V2cdpD8pWQhs951PYHMWsE8OYWTVhY2hk6HnF6n4hxoyrdcDHekyCxm
NLXeQ2Wqm74cLb8robipmiYevt2FEUmYuFpUEsr+PPfi2RzFv9aOHzaOPB9SR+Q61V2ncaC3CySJ
ouk/Fhis4SSqEw6+gsL5dUMWGY0WKzsddRxuWDsorPFFZ7BLWs2kNY91y1VZTh3mLmpZq8Cnb+2H
Rv0NRfO6lcs/p1xudQse7lJXjw7GkMWcLV9Jl0Ipj39iA1dQ1YdGaWqBYza31VA/M6WBVD5WJzAI
DBWLxA2E9Hb8iNnB+5xkXvhFtvzGGl2Ts704nqboV9pLS8VP0/yo9O43wd4j1PQ0jjnjX554Fzt9
RYAWf43xutYjZwzZ8r7gW2q3ITmOpIKuyEV5bpYHWQDHnwQzjSn9boX3xPP1gw6d9Vxf8LQU+6ol
0qaq3ma0dZBNPgBzOX6qYdaZXgx4r3y9E4kjxsjqjlt3zZeXbXaDmrehy8Rdq8iVo5XgSQW0QPcp
5pfJKc7djOhluDbAC4gGLb0TCgpBQhalxtggGf51LjquzeGi0crMb20QrnHJvithBUZOwVarBeE/
9rb56OYsRfBWLxQ++Q2StKAd+10zOCdjqj/IdT14DCVEoc6VMCNBn7JO453EfR3oqfpYRvtJZN9L
tgEFAwiiSrpCQZaGh9MwqBkcjh2VgtlpgQvsIYBKJgI6TR5kNO8dKaj66JhE3tzZErmoluCI7LX8
VdT5rcOiIdBRW7JRwhZlSrVb8vhCxhQSj25aA74xLsSE14U7R1+SvY772bCNMHeT91a5v3CQ2Z8y
o6RJ8V2X67BKJ2brggQ07a5px0fmi8+1aQVazxORG+9rpQAredqLyZmfGV3FBoNPbA1Ez+NGxjH1
DRkbo9adXBatoV50xB5dl7BX++dmyafFs17A91wSBJzclZHW3unecMubVYdr1nw7ufHWo8Lrh/42
85hbmGv1KZV+ZAVLgL2y+WBXRfYt/22L1SbqSyNYTQN8XXK3NAR6j5NxERqTDDXmH6C3iEkZODvS
SzasQL2ylylbXwujG4JkuIwWYfMoqFVO1prpqTvmHETXNu8GN92cbdjj9GezN/9mcpDbRkaDZXMo
1y/oHhKCuZEXTwtyHbkRIpaxsnClF6SpztMjyls1rP8yvjkig7szkRFnxhqR0RLaLJ07uZroXYov
duARU4Kds6mVMVH169T27WTO9w1zeLKH6SPS78XlhJ2vtqjEPF6hPLsqFhOKVi8QAyuCagXC4opD
UXg8wKMLAUzuC9lFvVPSh93CZLpfzO5RL5orxerV3pI/DuyFZ8Fz/CthY5lmxnYmOaT4I8BZUM3S
Wtesn9LUtywXn1JOhZC6HQszppZJHD8L5j+9+cMRv/jOXISb0n/qtv8kufNoV+WlyOYd0qevNTeZ
nup8WRPxs0w/ctdJwOly9uBVPEEjHelkrwWRnNkzsiKALjsGQIXOtBfKh/6bhOY09cQ8bUeAIl+t
dD5yZYSy7f+4aNfMOtaCwk5Py0er8o4OE5FJ/mgyf0oG90M/pj2perq9+LOr90TO03lwDTMAYCcl
mvHopdpHUXNoDEV/w1Vw6/4QEfXVmVRESytkQNky8ko9mK2BJ6tWCCExZ+EfyH0Xyt/V5xZg3Lln
lsiHqQikTN1zbFSRrcd7hDs7luaPLLvuTTpwg9U9FjyG27Vu+GEad9+DxwpTLZ9xmd0Q/XqqbHF7
TQhbKR8wLth7Z/b2kE4Z9VtLw0ZlevaUmmnP8i0UCbAA1bJQTHMZ4tO+jEJaAZcCXCM31Erjo7Gc
5mRit/GLIb1QDMBHVPbqrxZ9R94TB87urZzAQUv6ubKFtdMSaGkaGYsiE9pB1dLurinFAGpV6B3a
dOPWog3LbmZQLuM7SVZiord/8FceOqGn9Ew5N6Mp7ken/zSe8DaJ0NsEox6Pw539N/OrnKyzpOIn
r/gyhnnbQnR91FPFrqi7O66Y0zRUx2s7Ifvp0Z6Wf9Lq7obF2FeTdw+Q5GUqtI+10UjFjMO+5Rt0
DavnzL4j/WGI3A71dqqziy4qGJXAILg4R0IXACEjDWl8zLM6jB3Wu6K/SD1/F4vxYavtTlnqS99c
ivTkKzaHL5c9hz9SSjm/7sKsEElrHCqcnMY0BynBcL6ovB/YbJSLbv4l2r8F+4YRW3/gIC9tUj/0
JumI9TDzV19A4wcOV4ckzpLrUrxBHnKt+teYr95Q9lU1ZDvi6FH5eV8kKkwhI/WXZrDZSRS/KwH2
FIwcPNcfIp9N50DR8jQk6wke0n1iCS655K6wtZtqHPaj+Wy45q2ZbPu81u89RmKx9j6t2i6b3iz9
qp8xn73euY5vaJScke9DLLteQWrTLT2joGHYBZM2mACwBk6S7mdvvLFLhKTmfjFptouc1UIDv08V
d2m57YUw75OBcVKXgqzh7+t+u7V7Ek7zyVkPeEHDCZ93xhNGF6JhuN4tKz0bFXLpRBLEOzGNl+9O
3ep7+u+AdYbpS4YLFNak1Kkftgxs09ON/8GbH7vYvnhx8cv4IwtkZSTRpP14pHVFhUGyTDywKcXR
G25IZmkDXrMl//NW0M2NS7ZIXv6OImebKchLzrKL6MyPVm9jX3QLboTyvWwYk9QZt6Urvq9Pdr6w
76jihxSGO5iH+nZV6OtRp+h+q9lc5roWUcv0g5vtUyR8PvpQEDjrbwGz59oSLNwWcXaIq3Kvq/m9
FeoTFig3GR2DHK6ZSOS5kNwIE8Bc3jY3g+LD/Nfp0yJqCQYEcYLpIlcWEBt380FzIEt16HMxbpNM
DkFoFQ+2R0krc6MMUcrgSzHct9gUHXq4CbkNv2nAmWAFrOPrQKa9ee7tlD863TyXbfJZX1vDZZ6N
/bA6kBtxnxxzbQkamgauvuonm7yM4bPtBRMpNYHGvuli9OJ+27oXVax/bCLmI5LCBHIGwg8vza+a
GoIW8i3rI2MVybHT2d+3qV1HA8HLaFTmH5b5+nEyCMKuWUSxGyHyknuJyr+tn5pyqk5EdiofIPMQ
1YRhvirlPIoqW0/e5C23lVN2Pv1FdjZi55/X2jWnnk2X0WUqHDem7jHeSqZfyzOu/BSNHlUEL6bN
mirjIjfs8UDc48zznlE428fNqiB3shgHEjxrQZuXyk+Vmx/yms243WcKSWBt7z2nYA/WuqeNo/E6
18SdYaYohZnS3ei4NtHld3cNyYWPzsRkWbehFOBi3qereq8r16alIR5FM24WhpFvozwNou1f3aOo
TXM/tbZzVzunpJ6tM+Po/PL/H05tHQcDuIeBx7516GwQNF7iGLAnc7KN0bZXkritoT1wV8KhgOPz
thvb7TJP09kwyEafSE4L53H9GOduOYgZ1QCp393Oqj0TWVvv3ZE0dKgJzmwtRrhJkXYnqmibJmCe
/aJvnT2TZEQ4/TierAWlllZuOy1jy+iujXtn9+thTTTnlCKniMs6e+qVTSpitj3KTdaR4dnDBQOm
i6ANbcVgMI0q12EM1VWc7/YDOQwmHX6PijPMM0RaYG1+bRKu971C85X0E8+w8AIj1Zs93WrPeMrG
KTI1hGsglEEwd0yt+XN0k+Zfu80/xNhqYZ8usBzc1Ls1G73cSX2wwpJDIN3m6mbhJ6R7GvV7u+/C
KeNrZAoqiZFuWLM0x6EKWccsp82z3ejaeww2MRKaRXRFNU9/U97O+5rVG9W0XLbLKh0VVTEbUABW
642Ncw/iGsLAcqby6pNxwx8qtkuXNW/cgUY4G4CqtBwVQN0TOrdWOunFI2wPZzmwZqnPcGHXAMmQ
Te2+nRtHJM+oJEhiqOJw8KaPfCspHeZ320s+8dvjuphgWi+vW1KidsvtQ1YzeE+vUFurMk7cmH9Z
yxFWp5S1mXpwkHQGshguBAVTfw2fY1wsZ7dfCQVl5d4RuIdUIwuSbeuRJJdhC8yygnk5mOz2wKdu
KTWCbiwMFa/VJbdbk091wE70ziIo0nTdndr0m0kRmYl+20cfNGYYQNZCS4/rbGahNkE6XmhZcDe+
gL8gwSFVzw2rknOalt0DOURB7PTvjZlhoHEGaCHANx36naYns6CYsyPYIjsqteFdY4h1NPL+yexI
IiOvxtilPTRV9vyXxSFpgnmvF9HaMkhqZzecmumgGVdUqB2/of4jYm/JI1nD0s054KPUy6EbZdRy
I8NaOw3TpWVwTE/itsmrZT9jfCbPjbhA2/oSfIxydc4mrG2wwOqWXulzncEq1bpzcY2a/j2b82O8
yJtx6JxQS+FrcVppi8HR1OV1oEx3vSU9qjLxpmTkg9q8tEEvMuEb8cDt+z/ZbNB4jNgI2M27LD0A
YxN64k1n9WhntJ0ztvWYmCzNPRJigZRvelpYLuo1vk0EgrdLA+bD1Qvp6+rLuLLe2Nug8mKH4G1I
HGNt3Bmi+kxK7QPB5y/EIOHPdYXGIIOVYiBjMTvns/Osh9xAw9UPyVOO0sVXYYH5Mh6b137iRrIY
wlZlQ8l8xcMy6XIZcPF1Az81MU0WbarusoWuqSzoEeOOb7j706UtYM3V73qxHgBV3Fdl+rCMZDEP
4kEsDDU8nqp5eik11Kw6ylu2oDXj1g8ElS+r5xAAqye/HEtH9J9pYOrqn8JrnHbixe4NnESSWVBZ
zQf2RlBLqmPLYtMrcQwuTftJxAZj58T6w0D0KK6tSoXKLfAkoBYODbc1iI9gebcoHz76T2+sx6Jw
H2ZDXfCUIbyED9wMV1GwXHc4yG6UW1rMIHSWmQYJCFWmncxZf1XTdMtwywQkEqSqlAGx3U3AqiqU
ZpsHk7xmRKbeTZUic0e7xmcHUz1hPmNMLCSznKi89ZH2JInakrR16d6sJJumlctMTWnrztJRa1yj
idtuB20SRLpBLqVuih28B5ptuIrKGB9qqttAz9PK99aVWHRlRS7qiXUlYSV2ki8vZd9cugXGIfyY
oJqGq9B9iUBFhB4SWaRI+1ZDo2t3jLhXHdbJ2qJbnijCHC0L4u7SXC2x69zE+0SzTjm9/inbjr3R
8Lt2zDXj4eJMMtm5RXlfWcXttnFqQsAmChXvpOxqv7Lr9Xr6OkEx97d5usOeAIurq38nQPBN+kr8
4H2jtztN3KegK1t7mILG01KW9ebvYI8XJuzpHh5HIPFhodJiiKGI9bFc+ut1+hUOgryksknxNK7j
vTZsqRgYKsK4u0yIunxRDmcaeAsgeInKoYEZ42xkzCND6V2yKw3tRTbImcZr4iJtT4S/8pnk1qnj
fb8qugXnVZtraRT/Jlgz4GfYcTCr9TVOp91mV6/lfV1XDYZ5+zpLrt9kQk+NVHJlb+yb1nwyXKD/
oMgQEozsAxIEKvqK5mzV8y80ER2Fk/1qEdsEENf81kimi7xR2mDQxh+rGmRkk6Dlit/N49NJOiOO
GptQG3Rslb+1VPXbMJtBrAa2rK6LSg9ZWj4aM582ZaTdAgjsFm0Js4oQL7N+dpn8El+y0lCZSyDn
+iDAlXNGZJrvdEg2sKl/Su6asUu+aPLW0LCQL2mKqrZ8XjqECazPvk2tu6yxfbPZ3Xuh2//6BnZP
JkuYi10TVI6OBtiCUcep+bDKmEfLfU8L3LxqUrs6ZwqrxJhA+uSzTTUeZt74gKSxD7IswePlencZ
E1qfONWfMks9VdSpILbkR9XPT8xrWBbKNWoc7eCA1Y0yhIe0l929Eu1tZRDRZzWsOmuLuweEcdgZ
4x2DvVCrht0wmvyVOdjbHDYGGg6zN6b7//9A6PGt4fz0OvlAHmo4TRxrw+iGAG9zYh7TD7rXb5E1
917HoNuD+Jun8lzHlkbZmxXBBhoaldjK89mmlxRVZKAL5PF21e6RD4USjtgFyY0kEMjq2IaLv8ky
8fMx0PKpo+RhdcvsroDmVWeLu18W7Ud1BGlyOVsWvBAlddKNuShypue7KcUwplUsStn0P3edq/MY
D0cx2Rxqs0ch0CMddeuUrWf/W3Dncw8KUUT47669dWbtS/tnUGZ3XGPrHhawFc2kjW4IEKj3IDOs
fU+PvTIsd8r6oSyWz2TZzGMnxi/eMjI1HVBzTQR3gzeN+WtnFwnYE8Qgk8Sflpny7FHU25l8+z+G
ooeN7A9MU3biqtcerOlujtdvqyzfEvbRy5ZCCewXZi4aA0mnP7JY+SkLSlmsbh/pOh0MxfzfQSBR
IPLRlXVnusPNeJVwj8sdKT6gu2iFgh5BrpGygmtU915yj3F6Cj2UyXe+Il6SNvrVniTGMh+Kiz2b
tyKGhtIQPGxn9tMYN3vmHqSQzddxegqco8jeLYsYNPgA84mILwh/pEpWt9j70MTCFUTPYVEW1i7q
Hsc+tbxRodk7gHUKorzgPvIRaR1BH72b7pmyuQZbzamRYWPna6iS9l565XY0SoaGeOGj1CHuAdHB
bk72ajZagiBZKcRJeWowKBz7wfjr+v4yaN0X2nZBe6+MZ6E5v1PcITbuD6aFHD8RIsWooBEZnGrI
1tj9jVNdgTt7GcZ6OiEpn0Irrm5bT7yv5hj7lbldV8MQN6lZl2CMGfN6erKi+tGhp00C56nOGteA
OAeUgPENNasTPzije0CjwMniyLPM9ZmVVYcgJhkQXaw9eqdEnDZiA6yR7FPs7foeexbqY624a2Ye
zWacorWuReC66b2AqObiauSKmljOdghhPLO97XTZ7xiNHt0eyYc5eVUkB0NDZ6Adh7l7Z1fYIUw1
L7yO5aFE0LI2eR01Gb26O5IsAfV+P+r1GthDxi/QsCJ2RG1dSGIAzCT0yNM5RT1RnlW8vNc8jAwd
7H1KrZdfOamF+o+689iWE8na9hXxLSCw0/T++CMzYUkqCe89V/8/RKorT52WutqM/kmscEBaiNj7
NU69tgn+4rVFMGYY0568KU7KseL0y1DDhnbsta+e5qvrgOeuM8ATiSeQ2h4+Cn1oAODsCG7Vte6u
gzh8TCcffJ/e+mun4H/txyzKu9G9Jx8crky1WyQpccDSKF8Fa69Va2rLxE4e+5NGbP9iW8OdFluf
0QJN1qLVX3sfl29zYquKzCbIb96L/YwHAgsgO1wlfPaLcugctsf4vhEvXoCwm1bGnoXKZ8APyaJs
HGc9iO6zUHp7raYIqULIcM0TcbKPlrBNsK74Een9LsHXTrU+DSHBNTMjuOJpdrUZYufOyOvqMDqB
vwicZk/MlmwA8pwLkytzN8EgSeFRJLwInTd2YUoSnY0GSKth6CcHkBmJOLaOQMGGZV8a1iaw2jsX
GglMpSrdAKwepw/8aax9qo2feiW0DlGUwKMCxVFCw1hPuKGuk9i91DGinzm6IYuuUvNVhAq7KhRr
U1as6GDPVie/fE3QBwnGnhBAxDbXBczR9t5ZrQFY6VBasCb+lrQsvoHA6quUCPlmaqL0zvaPum4V
x6qLt0Bez0pIfqXP1H0XucMxImlU9PZnhQznhnXXvLAiHeUjXJ4M7hMqm/k+NvR9BfxzYynZh7DO
mpVh2cbCjBt9W6cKCRPb2at2f2QDmWyKARdsYg7hrnb7fZp02Xay9B+OQZCid4KjXxAGHMpp16ts
gzsyG0tHO7tTGyzjeETGBRHnhSj8ZWabbK4mftluRj4u8Gt+9CzVi8Hd5A0X6WB+rZRwOICMXARB
+CEcW9JjlbvtU+t7UidPWYJaPsmdaOER1SEerB5bA55OmkIHgeeIsvuPFHNunmE14BFuo5N2hOex
s704PVQau+AiWXkoe09jefRVcsMRgoRLn9sse/lz3vTVGsw8N/ayfsiw/NjUFpH7wgiClaYS5lLK
CHBiah0bWMkYQSO+CVAW9bA+XEcIdC9tI121c4jb73HCnVKzO3cwq/aBbt0jHTVcfLSKyCKid9Jn
obZsHQWPy1nnTCNGkwDv3+tN8THrqgn3RDCT3OweYwPAC0+VYjuGOHZq+QgJADnuWUpno9efnWQC
qItj38IWPBx15dWORlTGQihdlm3u63IitOSmn9SEjXiT6PhFZhnIYV27LxUj2hUAU1GpuOdbeQ0s
3CPROpiD4DzgeRcQnjZBVlkgyXvchcUGM0qDZFz6w+1Yj4ToIgH+q79iI7bVPYAoOKojADjoLHy1
mXVp4NYF3tbMM5BzKnZTmr/yudtsKs8URwvMHmEPvUHqpLCAB3ape6n0iNRp18AggiinOqW6Auv3
h9ElP2wgE/mgP2cdikYKJltatDT1UFv3gqAPGHV+dC6/wTpk24jMkeXvUqDiBzNVvkVO+RhF/aOB
rpVxR/bwZFiluRpQXFrXlmuybiLKN6U+WTcgcYEDncckfrcqFVaa5hCdAQgVHbD8GVI5EZa3efsl
sczIx/eZ21yDXji+4CTQ3AhMLXo8PHlqHhM2uGUsO7CICZ6AQW8z3dYPvWeCf81RNzaGB6GRcu2s
9Ai1dwf/zYGx0vKghv6wyEX3UQDLP2aWf+f7IGs0x+AHqMKeMro7DWz7RjRQUFTX/KIGwjrE6hf2
iohVqbMvsD4CP0GV+IAW5y5BDBoKGxw1vQxd4G6C9bzJJzyxX+Z17pM6O2D5AEFpaA6OUNu9qYhl
iUr+YfCalAdzrwIOjWM+1HvTDYsDe5dZkBQibgPe6sBZMZVQD6WHWZ1T5Qhwj7mK+Fa2akTn7gnl
QbbxEfKQNVn0c19sm+wGbsPR/Jqvne+my5F3fbfj2KP066Zrv/UB6kGNJcTaNtwvFuF/0Nj6kGNv
i6r8tVp1YCZ3KCTlh+sEWZWzIH61E0EVDsgbYn9rWe0JpTRHWW1j/R+nmbwSLq7sfXvy27HX3jeX
ePNyCvkalMly9pmLRn+tHhS06g+oAp4jb6p2LhRwl+DAsu/Xo+jKXYXBGGRLSAYu0Ri7HFZ17GBO
6ZiH0imNjaV95uZVbFJ8cojw6E+ZyUqqZDmJ9AV3Lz0gU1Raa9RW5tgRWLkiKnfDGF0K3+oAKYMz
rbhFFilcUJRwlpDQvjq12FkVxnGNx7pWTczP3dh+Kt34c09CAO46MSFQrc9OjdvxMIDnxrVt5RRT
vAdjzyKisr/qmW0sQ1vZRkQst91obKC0Blvc1tk7BOY9YINDUc7prsZhAa05O3YHxbkjYKWkvrLF
w5MfrvDvG6U9oaCxZ533JWoDFhAt9wIgnJBbEQpK/XLch0N3iXI0j8vhY2Up3S5zuKuCI1p6CjA4
+EOJaI4qHz9uMD3EIfRq85rgnlk0ZySmPoFlx3wQWsDa6NsnbFL3sHo6AhrqBzts0HbiQaObqQOU
GiisYplHG++zlTl5WwOn897PzL2DznAd2xAt9faDOo6f3HEY11PiwfFU+XcPFhuQNiVn7TePugrR
CDl9MqkD0ZUSo7raZy3TEphY1D9GkAoG+L+NafUIUY/gwMFdJgXfLS5QqgEXAa2UifwfamTZsEqz
bFcqOWZlAAWqTKxaTDRn7ceV1lsPcYdYVblV6s5YIWTCE3pmGrYCLLribHJzhoClHno6nfmtRg1u
XaSCLWjXs1iCNIaO1JHV0Q92ki+GHZA9tUnlVo37dQQfuuCWLUD1oHgZ1GSTv1ehyV1iYsmBX+aj
Y3fhMiuQbCdHFrCRRvFSYIMFvujZ9GJjrZG4C3P1IrScRN/Az5g75X3nJfoqyLlYUySvteA763qH
LQWE9FvRgc8hGjR3stvpf1bh1nrG0s5ZJivl+EMOOzr7qrEpDkqdAPjo4oGPo+Fnpmlsuby6PyQs
DvEAmdvsSX92vmvKifXUER2TVVkQh/05WzZ5kEDhi8yPXtOzIcHBehkj4gozv/W5y8nqmHfZ4e/a
YuBH5+GkQwYnx9YSzN3Sx1DiGLPDXmkmVBv4o+qpcypkYId6L1tpDE/BNRMFp5eiO5aGGPYEIMSd
hmls3xmPpmiDpwJdIRA4ToVMYXGHHtGRRaN9tvPyO1hlaytbDlwmeBlEAbtZzBhZIn/p8jQiK+E2
K8/wWiIgBeYunXXm9oSarJ+fRFgfJzakRFFtfdvYBQgzntMK6xqX8MhBtjqUgVdazE47JDfzmMc5
0viudpatihz8pnayCQzuGv8OPPQCgQUn+OvvxIUVDeQiQnX8TXRiSZERmCsvJ56QJ/G4DoFsnae2
qs9kWWFn5mwzkZ1pjwJk5YGd+7wJyS4tpgEb3zIAZSXEstoJCJZtAbiI0FCoQO9BY8LE/qgE3gO/
mPzcE1k71gYmjZ5BSqoHRbHzXWU12cVmtOsOtUYfAzGUZceu6e+HAdLq6I5ixcc5Y3ZiwQ6jrbpF
5pp/WLUbO/j5TN6MMBEbM/c9JCD6CGlZ3Bt9mEOI3BnZsMfhlRWeuVGLvr0AiFcMbBW0Yk2gYlgK
3sTFGezm4les2CPMDRYdrhIXW+CpohmZvZbNZu6TNVXk1YWoEen+unNXfGeQd0f3qXIm9W509b1W
pS7iXZ775KnZa4RXypqoGxq8tpI/gYCetrGK23c9N7GPhAKSj8Myc7r8Hngc6ihYCpF/m4pNzA62
q52aaB9paguI+A9iTBouN5dBrY9ti3ewps3L9XEMkUj3rTWC8P6ex4Z/TrUwwMU3ag+YSm303A2h
SvWkZ3wUsdgh+vwdLDe81zu4jV6oaWv2T8jaA3Xoc8V9ICtNPl6dgq2eV+mBpRaSHqSJi1e1nOMx
Dex6w9bsfWOPzqNXJVuT/eVdghLIyazaTxWPjY3Zuah4xJr2DAusOECjZBUFe+m5DJz6TvThJQ8c
9RnrkH6jFUNACJW1hTpUBRof1PSGOGqFW+tyasoVsAnxXM8g1WhWsDRS1tPxMHTkjli3dyB6dkVc
WY+O3x1sxQ5gR2HawQdbPVlITGwtAku9W9RbgHDWfhoiAzvNwL+AiD1VdvG1mAXTZio9PHbRf9Lc
nMTbTAasaptVTB+66A3ohbrmIaCEC8sHQWCPXMLzvXIHzFl5nYHL0siT5QNRxIR4rGkU0RmL3LXN
suLU1Ny8vT7TVyIQ7gkZDEAChPyxjwezbz/nCk7hi1JxL1nHV6nWAD8XA/Kx6ypDi6tssLAdZWeL
rfraJeS/MHuIe8h3qDGQWCzCFk6JYoeIw0MMWxldEiKB9dRUZ20Q1XmaC1mThccng4/LYBt7gQk6
4FTn4BsO+HRZhbF+Rv062sHC06NVzg75pGbDsw2BeUsEyDgqOKgeDbMMtsIbX2WXN/cbofZSon6z
gYba+1DereVoR86hnmW9tSzxz20Fj5BASAigHz4nNnp0TnoRbR0tbVchXM1DNE7ZQdZ+1fxf+t6d
+V+fKvjdy0hqJMQXtxf4r08To+Lwc/a7y79r3k7j6pCZrHG8l13Xy11Pk5Ncenvpt2O/Ot37l/p2
/psxeej1Cm965dWvVywMLDPWsuOfXtO/f923V5enkYfWcWu8Pfdt5P313revr/h/uH6aONnh/Rf0
pv3mw3hTlS/j123i1wjKkHJYZnWYoRdAIWu9aabvm7+aIufF879A1n577G3Kbd67q/32VP/Gse9O
dXult6v99vTvjv03rvafn+q3n0ur4KmDUhaWIXz0v321t4H/+dUqKsajSFz95Zv+N970bz9T1Woc
ACDzD+Z2mt++4dtpblN+dex/+Xn89lS/vdovP4/bq7x98r899W+n3Abefdy3U80RqzAGzRa1M5oQ
3leVX0bUXZZmX6NVW3iQj9W5E1QDXNlW8clTkx+XE2XfbbTvQOnJ0dvA9QyiJ4MXC8BMcqRI9J8n
lE0fyb0lwiwJK+QCiDs+PSXbElbz2cDT1ieA3dvjJ6d0Nk0W6i9uF6JF7KnirpsLN7ScU5TgoTa3
ZBGSprwrPLTpMp81WqzXCCjIEZ+8NgSZVrvOlhPlQOz5LwRiC6JSnEX2W0rv3wllL3tu3S6K4ECe
LbHxBtd/rWvNWmT9hJwG2LbXKSKGD2zXIpxQwid3xm/CGRCTn1tZpD6yIDTuZEvXSYmpXf0gW7gS
o2TZhE/yrH7ypPZg7XPB0r+oSqxzYtMeD2+qBiEyBFGGGG1lOaG7VeXcWG1AwKvRiE9OagFu701k
HgKA8o7lKVvvo48UwWuaQ9Q0puKJxZH/YSB5wn4L0QKvEgR/vXHcwJhuNnK0LoZuGcaKdpCj4GJe
MCRK7y3PQkYXKj27axNmR0BstzC7L4k2fFOUXnuEE4jDKyCJFSLB/Rc7I/5tZuFWqgX+lLj8i57j
n7qa75U3z+G3Kq/zH8174cy/iHH+rT7n/yfSmzqpSAQT/9T2/SfpzcusmDlLaP4pvxl+r98KcP48
wz8EONU3ipvC+j9DuKaOQJzjGqa4CXDazv/Z2G1pNrAoA+CNg/znTwFO0/0/DL0sNANNoaJuZOv/
iSCnzuXf6BAjyCkM3VEF/rngfBF/nMff6BCXcZnmleK7H4NQ6OcggevSWfpLP6niSe+BLxOGehmJ
9tlDmQWrcjBXuaiDr/xkV3lWGh8DvzQ3kaeau0634xeCeQ9hkZD+SMxwowWuey5Et3VHQPZvPudf
SFfquvjra7cdw1bRETUtR7VUQ7OMv752aPx1AZqgeW1aWAiORcLI78vIgUC6IdpOxppdEpR/oNGr
YFYVw/jduMzqovu4jb5qU0durse7S5n06QO+5tU6BRi3gz0xfUCw9zuWJOWdLprstRg+yN6yHxPE
iVHulceMRj1t4jl1U7b2JvSV4kkb8VSy2jT/Q0GXOWr9+vOsmLnKdKs7W3bRnIBiwg2uOusjTPp9
Y2j5H773JHzlvnaz4DtprlWHIQfaHgMEwcqcfii5eBAoaN3ZoJ8Wrt+lZ/JOjVafs9oeBoKvVFEF
rGG+UKuV7JNeT/7u1q8P2IE7zr7C/JsbOinipi2qb2a1ivzM+9bgcLE0rcK5U7NAPVR5l270QXVf
tXi6bww/2yEqhvfwFOSnLBcKmjdz1eqUTz6iMtsRG4qT6Zh5shoSwBF2byBr3KvRakAj5OSQMzxq
UMdHBR0CLLvs+RLe0SKVe5T22bIpCx+N9XU5AHN+NwDYud/2FWG/VvOcu17AwanU3v80qU64Jl6Q
78nEEbDDeiSALjKED75RkFyBbG8sZVUWamdbbC8ZwYwSeE7jfpvQ3ScNPuf80DDL0fO8XLtKJxsv
uCzmWxUjmUXq9imZfgN/DZAT5sZsTH9ZI1ayw2vLebQNZJ8a23rRfCzyMgyMZatw8/Yhi4r9tZUX
xv2IHbhstVMU3afE9Zq0jTZOaGtA6pViXULHAg2sB6fYGAcE2/p4q+ahc7HN2rnI2uSm2a5BUIDs
n7DfDFznpcUmUTL/JA+QM2R/Y6lE5Ou2XwHjJO4sR1LIDRjtLkEea7ugi5tX8o5gE21ob7JZaNF3
0UX1RbbK+mNonMcmQRFTGIiqwsoBCqj3LHJAbSN2a9dY79jj8EenFsMpDAjIyEJRe9z21G7XRYZ3
uBVpECjXJqGKWQjJ7KuDHw5olpXYM1+GKsrvEU+4TK4vXv5sRVWzCVIL0wroAPre5t+wmjRSZK3f
lsfJjX8WIoL9X1cE6uRAYAbrv7kXme9vRabgNg7vSwD+UHGN++utqMNCN3FLNX+t8wF8f1tlR892
YDlU8fgcQ7p5cGL01xpoblmi7wyTKHgHfx+/EzA8c0sWIY4/ax2vie0A5hcybY9NHyB45FoHzbhz
hvLRNVOxFUaZQE/XiuLYm7G2+dfvRrx7KED5EMK1MVI0dSE0/f27Kd2wS40qL15FPU0btCLSV8Mr
PxZDnpzj3HMuOH8ijWk36uPYN1gNKkN7cXtIHpqRGs9ZH4+bwLPLtWvG7qaB9oNi89BcXHxuDjrY
85G80KVr8nA1tBXJP33GvguMCVQt0J9xWu9nyPG4rbKWpjlg0hzm2MXOo8UsFPmv37Bm86h9+xjk
HdvkR1TdUnnvmmG9k+PX/DJUdZw0X1L3vre96QBsBmnQDPuQuVWpmYrCkj4dZPPWJ2u3gajJe+Si
5kP0vM9WQ6j2CDj5+Z0sBEIeqz6KAqJN5c8+OTAMsyR0VXJbnlrfBK+rZXfdVIHb6AGVytl8+MOJ
H1aw8tyigc1RToBWYM46ne8esUNwj3GzLUAiP8gQZOh7n+sCkKFsxXEwHMcUS+85PNkCu3tEQh79
nojEEn6bGBOBUJFFS5T7WuMjdICZi5fJxLpymm1vw6h5W0SjPd+hZtFGZ2erCmZypYvyqY0VAyo1
nrigQ7YiAQRDQoPTh++ocnHRytKaDYtUddk0bvNkQQva2yDASeC7aDHRJYsxqddVONX3k5Z84cLZ
Ft0viDyEjimvdY0VwPHaIas6gcdyKMpdbeMGnZZWvQp0NBdj6Kp3RqDXd7JWlNYZnxnl0CDqiW9N
QgB07ov1UjnIGeRT6zs56g/GtX9QURbG5VxvwVSiogYNjeQCGcFr4Y1DcLz1gcoqVmPdJ9suC7+H
Uwtmmr/1UxJ11gYHS53PxbYf7fBom2b80Hrjox5pAh+uWbMVetCcXI+1vRyN2zZ+UDryDzZqrlvE
ipIH2Wfbs4OCWUKBqVL/wdz7c/JBzB92QUYQeMxwkq1bv+spKp80xgzvBmof+VW9R67TbD7ZcZNd
FKc1jW88HPaaCqb+6mPkzPZF0sNImhshmKav+6AMFv/6XzmrzL/7U7Kw0yGYARIDqf3+NtTkuSgc
Qzgv+tj98CMvPXghRdZr6UE2Za2E90piErmIzEeXoUmC46QgSyGbhW/Xpxoy4LU5xBUAOV2vt4Om
jSewFZ9apJNe0BnfawhTo0SEfEbqgbCzsT0sv9aqr7KdjVE4rcg7LgDmA1wdS4iJc2dlN9VR1mTh
DHj9LTqtJ93NU8xojfqItZO6ihq9+iLKll8zghdeO+NjLbCG1RyIrmoFJhyd0Dj9Ca47IuYYtzZ7
NBWCASVu/xkqb7sjM5OfDehRw4SpjKaC1CgrLdgpSkKiSX6V5oSyMbJ+C7Mhrg1zIbyE4USBcOm1
BrbU/ZvHhWbMC+1cmpzM9gTGTBF0HEPXVdCbBhued5sIzR81RdMM7QUJK5YjvmfshwQEN65n4ccR
H6llpbCUwN1FP6KchYZq33LLyiutulbrQs/ClWYL9xggs4OlJNIJ9miA75adTYIvjiwSd/rh11Fw
sAI72fh2hibM7Ds9GpMHQ15Zkqr9OGU4JSot+isKZkp3qigetHFAHTsw6jt7XutqaZd/q1FzQCHU
Bb2I656NU0YALfPeG/X0vsnx5XK0IkbGfTAOplE+g9gmLQMCdxeaJGzl3LhAqqvwIhBGMuNlYmWT
oeAsW7Ko5Bd9awcqrLjUEytFK7N61Sepc1LvTOG3F1lAmpz2ZR49ij+7boN+i55tboz3mqM9IFpF
uiu/hHPkSBblHPeZYmiaWK4hsjGvXt8sZEPvUFc2nmpao98FcLNQhUXZMi/MPaZy+TGdi6xBbkc2
x5H7dWTbOxtJmOPMRgyHWSY3Eu3aidzw0aqg4KE97R7CzK1emxJRq7pTxFk2Y804twk41bqvmid4
M3c47QFwbgz1sS7H7JyY9n1extrjGEXoD5hTq985c+SoGdPgPsJ42Br6u2puyJ4qDMVm7NDFA/GI
MLHAAH7lFRkpNRU+zELVNb5GvcG0zy8y86SoyVdbab0dHFTtiOTKnQOm24MMZQ73iKGdtbzy+AtH
w9+4+4j3lgqONdOZkHRXUVRBWuHd/8Greq/EFUB/QXdeW49AnRajK8pDLBz/aUzBk7vp8EW2ZOHX
/M9THWPDSUHpXKb65mKyoNcv/Hz8R/U2JGtGHyNrWk7ZEcGKLg3Ftzqqn9NCKC+YYGCNynYYPago
2bT6qMFZdFPtdK2OxKlOLggTORDahvk32/N/XkRaaAHppm5rxC9MS35IbyIL7J1Tnh2D+tIj0sj7
HyEJihSi6dC58VHru+SouJo73LMRHfZZ4oE8yTT04RwdrzCXh1zDD/gORF6wFqTCn1N9o3n39qh+
zJU8fkLEInqyOgjX09AiIzs3W0cAluB3sZBNWSihD+epdeojoIXoSSEiyNK7+ZuHlcbk93dBG+KY
TtjG0h1LN935V/HmDSM3g3DbaHjPSo4CAg/g8VAOcYGq6VyVhelPP2tQ37l/48zzsy2H1bn5n/cV
rmWBeOxXddYa/SLvouLgOeUWPFxKmtNOzteBW7sVbNJydsKQM5P0LAdkDR4JZ5BVA1aXF8HlftMn
B+QZ43aydq7RYjDACd4fqyLgt2bLhDKD1VirMNSSZat1B4SKIZLkOgnkuej/rN36wFa9KKC7gOX/
Y5qsJaAmTsFY/zzUNQA4FmDz3/XLpjwA5fTPg7CK3ZBxtljkiBZ4dX3xxvBn4SLzc6n7AOIAYpnw
NhiQfbImJ7cOdC7f9UFcEao99RG3Dzc1z6Y+Gmfk3o0zIqP6wSmsbT63ZJcs5Aw5N0cEnTUo/IDb
6G0y+EV7hWdGsWQZgGrlLGjDXg9cmW6h52T73qzlOVc9NRdry8wfHRjnpyTxTRQeTIGbL3rIjtZq
L40K0D7MKn07c2DWoMscbQNEG8X3LG8AsYUfIhRBN9heOO7O0atpU+kAZ4hxu1sUC9SdZ1r1Y4A5
AzqHqgctHYHvDuby0SK6dzTmQtbe9WW+Y4FRF5/e9cu5SUeeQM+mtm4PLGjUVZPYe0OUJltBClmT
xeAE5iGYpv+mr26jCakx7dhpYXZ0RpwZEVJDvof18TJAcubY+vo5UsLoYih8FXHVDxsnN/LHwfLF
2bbi3aiWOLAnOpuzID5lGog+uySlMgRKcITnF86qiOhVRMgnyL7bAF7QuMSUNXZBPTqVqtHBzsQo
WN3KtukjAO4ZX81qULQlchsD6LfK16/VYPTQGFbnmwRuAg5/nHmCH/TDgR/oHilSFHZBLb5mrrt1
EetBH34cn01g+62vOq+8XHGx9Oa7nBTGwB4Vy7GXbWAay7q2obLimrsduA+vyjASL2VQamjZo3hE
+OneM3lng1E8VG4K+UL2OZjds6dTPGDf2gPo2+c6TNPHoRP9XaZPK9kSrCAe+1bPdtoMnaictt5V
QGwCVoGndspmZgpq5yeE8dwTnonuSTYV210DRCoPsl92mSHPv8kPknsfhsu9nsMlLIGmEluz1Bec
S7V97KJlUspmaCr7oiVsOyBZvCq1FmHQgmcg5vUUgcaeVVb7SXf2XT08FSqfr1v2qEpXQj0lE0rD
IY7PW0KcYHpcbWR5z6K5zSoBoG+Fn117Ns2sOJWoXtUZcQ8iEbjZe8VQnLQmAA9ESxZGlg5nrc9Z
F+kwjuUoShJWzxqWOXL4z1PJrshrUOv1zfJYOQ7ev5lhzYzkaY3Gc3GJyrDdFf5QH5TkXFYbDIsN
lNIG/+QM1h7uOgzhSfeMo14Ceq/VnYZayB+aA8GlMsROIgt13MIa9MkBGRaKDr1WVjFUApcjqzPb
nKpRsWI2062nW+0agCwB3vkvY2Y9jjQso6oUCJ+X2PAUpzg8yZoyUlMwXKpRNWJEtuVwkXh3ZlAq
W1eO3g65titVPVV+FgF4ZlWaz0U1hSUAfqvZvlmpZl6mnIW6ldFYpx6CRS3EuIkSV8eDrrOhm8NN
PNbgVdEJmXvlEHg+eyHsidzbPHwbuB5za9+Gr6eQbXVWs219/yDPlQv28S13YBECnmpxD/8exytR
QsGwxuSHgkXe2dF0dSNMngrHKIQI3NVavHNVLV/h6BciD+ibB35GZC7nphuO1rnL3M9dQ94EpZhk
G6PcrvEY/mBYQ372JwfYczseFc34EAtNbMMK5aAN/DfrBDnPOhU9GsphGXyTXeVkB+hmO+KhnBpv
iTThF2ILsP9IiqySVFd3taroB1lMbS6uNdkUiLqyJpk7sX6BjzhWBhG8Qj1mQ4YRlSJ89Sjbk4/O
8lK2+8H/HnEj2sgBWejZoKMD2ouV2aJ6tBSItB4DiESsWCFGHht4lWQRysxYDykidbLTnCfldOqn
CcUNNEqtvRpMw2Vs8VDxkQoiEZoPuMlQXAfmUfbPBHCq7iT77TlQL2umFYaQcPoPt6m3w62sdSGG
V3iNzee4DUCtRPVkGVo29xEL8mBX8s4ALddbM/E/dkggflKMrl33PRYjVogsMUaQPLugatR6SjZB
VmUnJHiY7LI6uYp1EEZYuuvMmVWCYb/0SJsoDvB62znfJsmaLLrKrxCue3NQHA2WtquzFL/uunwJ
yrCC/uYWn5A1zPhxZ9bBiNwfodtrS36R4iCL/M/arQ8oNPsjK4fBZ9c/58lRe3ZZlX2qZ3noR87t
68g88db8bZ8c+NU13/Vdr4RlET8wB1qyWtYHWZBjqQ+qEvxs/i998lTyBGhRog5ya9/O/2/01V2O
ZZI3ultkmNF+n2tlreTPXT/nNiGRL00Uf56rvlXvJiM5ykFZ6Iq/m6amvpctXLGQJ2MVtr/O6Kdm
i+zSI2I64T0/tHhfDfgVstmeaUpdsyws9DOldbVdstNzrbXsuXXLGqlMAJ+iY6lBAEQf9uYUNXcO
Eozk/hFLk8NDwr9v7AOEgrmjED+cq7KAqdsdGhEb9S6eAoYa9IH4y8tp3T/V5fTAMtC5lmOyLU8E
cajfqF3z+C4ILputrXc/49+yXebCXw/Irlxj4r8MlL8/Rsbae3kiOf9NTP3nNYiuy9qtuM6R038e
LufML0a2FXS+fr4G2YZcqK/QEeg3TmbP0NdSQZVVYZnfj12HkcLc9lr88mQomM8OTfKp1ZZTZGFQ
PBeKURnXmmwOUYYf8W1Y1lIvfDvn3XHjNEWAxtWPv5r2q753l/zVJX51mOzL/3wp/8UrlVca/0C9
fnzzlmXv+7O9u9h/9Bqn22f4/n00qLm5k++v8lAoATI5wQ9Mbae1IhJuvyGSoTA07lK4mmclTZt1
Y47+YQBIjWS4g92JHjjsTaavNZLfDxoyYhfTgLoKh9H5NM1aw3bbd2e/GgVQ+uxZ9ntp466QwAsO
DWJlH4IJOZb5PGkKvCFKlHh7berNEl3p9APS2USoMZRmTYpu5IQiBbpEChGamcIha14+/qzJvqiI
010o4Dt2OQEs2WfPk2XNSXQH3fS5fa3KXuT88CFBOOl6pByu7Wo4DOVHzyrmMCnMQHjxbGjnZlr5
sLpk1YbF2m5ktQKWvRNI4iqTShBW9sVqprfkUyf3aOU58VgYh8sKXfLDtSlHonlYTn9zpGxHDqL6
7djgHzBf980pZdUtYtJ9fVIqq7aCQC/Pdpt5a755wXK4GasU7aeMDeqfL/V6Mjmcs5b4+QZkuyf3
X/HkXEAM4sEeGBujjafnJMF8r84U8w+YXCsIY8F9ZVX+qhDN1jTsfmcBf1uBkxlPsrCGebtfi6No
Q2X3rv/WvM3VRkj4YUEe7zYqTyKbZqVWSFjPp/fTwVhBxMKlZ27KOY3d4H50a7OWW7ie7qzxN4xX
EAxmP8DGRiTISe9HQhlPtdFEW30eNVJytF6hhBN+JP2EUE/YlocUcDw027kq27fizYjeJMqE5MBf
JgVIDB6SNikPcGzc7ijb14NkrzyT7JS1Iq5zYpzzOVys0RbswRUCsHiFEUCw1jaAEn+p6EG/MW0V
Yqpf+w/kmfwHxUyrfaF30L0KKBDLriiR2XQJQ8um2gjr3j7XQw7RrU87NqZJ/KqacFfLQe1ZU5bh
hc1CskJvuTsLK5rOBh40Cxac2RVeUswYE/5Y+KeQjMXaApXJXhOfzTDOHtIqObQ9VluN16DgEQzR
xp+j/xmKR4ukdstdK2kYoh/tQ6/1T3LUnXMDiVZn92HCwlHOuw10RewQ6Guvc20d40nEg/ZW50/H
Ao31oxWyxL/WZJ+A76sEqGzeRm+Tf983H3s7lZxnAPxZDiKFHvLXCwXI6iKtnXxwZ5aZLBAoUU+e
QyxYNmOn/cOMMdmVXZZAyCPOnHI9wasKs8n8kpW2vuqIOh1TLdUfkJrBtWUemOoyXkRe6GJQgs0s
D+0z4pbuHQkqtDJAnm0RnC62/4+w81qOG4e29hOxigFMt52zsiX5hjXyeJhz5tP/HyDPyMdV/zk3
KABkty2pGwT2Xvtb+Qg/CAVHccMxcmUGXXKvh6Kmdipncz4C36Jm24oBWsTJfbII7RgMBLK6JQre
a4nMJ8a8Hew8PnXTy1gu+qthFtU5ah1KTqo5fB86nNCSXF/WIFzvhAELHgZRNmcbtvJ8wCXzRYXQ
VFNQnn+KCVwcCreMNiPx9e+hO66NuXqMg7o893rWPVZQTu+c1Ny5jt0+qqbIZKm9439vNErBPXgG
G9igyzVsxYzyKmynjSN0PhVBNqH14MrnpLo+zNPr2AEqUy9RV0ew/niwYlnNIX05AGWk/r4LOTnJ
9DYF604+EBCTU7rMcqtempHuwcaO8Wia/978OQuAHZcI3E5Y/8JtjZznbigNUIbaMJNkNvUTJu1Q
+82lvbkDZoUFG8LHrk8nKf0xX7UWBlkSZ9UPnokHLNxhggTRT6qUiotqQsSQUHxwKpTyLzUFScw+
dom1x3tjvle5Fb3LHxMezOfPfEvl45SbTDmYYwO+V2OKfjsZw3vXWdUbOvVkbzTNjEyEoT15P+1l
su/AwZhPTpsc1bRZTuO+9ENzxw6/eR/7+3Tw5+9mORc72KO9bSaPpRh/5FQjntUI9ES9i/o22sMH
QoxTJwuYz3F+Sp0cQUVadn87/nPpugDHsaPaciYX164ZrGvrlAG5R6/bjL1tXX179s4taC2LAJ2B
E8gualuPOm9CyW1ltTfVwzGyOlv4qampz1ubZZKfDfjlSDNmi5R7MUkwSgG9onCJMP03VD24pGuZ
H0DMwB1q6o/boNs9g9Dq9imGieOoZy9mbnCI7up/Zjly+DzcD0Ny5QiSv4BljJ+SBM25vBY5RfYS
pE+D+Q0+3CaYhPiobaJ8qVXpdwZPx0tXOex3hzb9aILPG1yR1Rt8qrxL1GG8hprnYk3pjPFrD6oO
p8UNqJTkLqE8pCAjdpSPglsdG/ZfGKnXhyUNH21BQWrrz+5V9aLY/9WreALik4o97B8XMrMYDtZU
4F5BHeaUatrjUGrx04iXB+TX6hUyJKpBEzoeKfvq1Qo9aFr6cPTMehuWhGmQXRU8zIeuOVjtmJ5S
CtKufPBLkC0x9H9NxPs0jrDeKgN3/NDrDF7/5DfP09BA2tJm5zxren+Zl8Ta1P3PqAB/qBY2X0fq
gPsppufkr7awNa01TmrVtSHFGS/lzEExq696VxWTBPXIoKJp4TMRB/B95KVONuolfwytGisfAqfq
mrrLLn3eRY0nU/Cd7wbjoi0WhZUafpDdMcHrCl8CmdjUGh28Zrng8UG8EFFrc3GDEIdma+TTQMNT
gAJ2p2p2/jxW9smt4II2pGZ3lA5M1zEnhrmPXZBcatLIHZzbbYePhpDAQ6v6cHx/hIZi5LcsrLXr
1OU6x6G8/ohw4TC8pQPWCwU6UbTn9DU2B+vsQ/sEYhYI6/zbWK9t8NsFNlBaMVv3EEg4ByFWWMe5
FUC4JAt2ru36odI7ON180617UNcZBOSxk1W7FAezkMmicxlxySTbwmruhF1i6CKbpSkwEvsaqx4m
qL8uq6GORkz+hEwGoPnYhIBnx+YsPQ4QZjKqJKriUoyFt45c/si1HKq53y67LtYHKzXrVPF2dLNp
m2Z4RJlwCoBMy0dMzE5oXWJyTsFHOl4Cym1fk+HdjAb3JWWngWmreW2cDmM22cwT+6HYA5E2o3z+
nCv8FGaWGndjuck7/MakLvr6dYsaaok2nlJM1tQ8WiX7OLU+STO/0faebU/7Gt3dOY5tvDWNrH3Q
AidcVX01f08aG3NCDJlXLeoAKmiH7dhV/SPGihSINjUrE+AzgpNtgMgsN/iSOFJmBndLc6gfbanY
FHJvg+3KfF6Qg6P+bN5xRgEMapnwL6AH1ZE1v2ld466REYVnTNjzhwwOZmc4Q7RuKZPZui0m8YbV
GuyZhIV5iN6Ee41vg3ecQ2gVGt9wDIkOPeUuWIkHuI7NPXENIxbW9rcuq/BAkb6BoO637uC5AQd8
op85S+VJNWTvXRkkIFiqE5dcm2mFgqccU6w9m+C7H7o/qmXOH9Gxyqp4B9OIyAm+d8jbLGEVP0Kz
/jmBrn+JvW7YknC1L0FD8gXig7mzKgcvvnl0LmXlVWxh5TjN/ik9ElW/TalbVKPuWET0j0/Wu2iS
8ZB2CKotpD8nZx4B2uIo/KTmjOK9HcXwiMuN/bToySGsxI+pavRzOxXV69SMR6qbzUfE4IQU0YdL
rQgeEGBSNVyZVWVQ482Qr3oHo3M9XQRuJaI4Znl1R8bKW+dx4F/8FMD7GJTDR6MNTyVErpcOesYh
bq03LcmDS4ryOa1K6bg+Gdi81SkERWAX665Junun77t7TUvSe7yktaKx2Vcm422unGYlin7aVGHb
3Tr5IHX06FcvxNVxhcy62H/NqfscizN/xXF8jdvGFTVMfGr5Z/R9307XzDdiiHRRvWyFMXg7+99b
mmWZNyK2os2iLaEhSehPMwnyg0ItaHI3rMndsBraPSIfG5iQl9+0QfytGYN5Kzp5ZE1KUVGytejr
Rk+tG470eMClENFvFvtYz8oRx/NwdTc2QpfdTO4LzAGvVreYPRAhCrbLSz00Bpk+XvY5pxOE2xta
+eszP+UQz4MIQ7GMbOX5q4HYl5wdiOA4EcuuuhI1/Q7ahneYwfueE55tBABlN0qq/qx6X41jwwS2
4Fd8Tf1/7/3j9Z/vHPstj8reIx0OTN4ZB6rAWse6U70FSCnWGFPAI4S5rwvCt9r17OnF7vM+J6Ja
zITcred8bL7uGxNsOpcI9pK64/PtiwEIEs4yKzWc3Ibk2Wjr/HrtdNMVzrQfk8g/9QOLNiBi7MZ1
yBdz7esPo2xa3cNqr8jSk5orwG8/2NCY+SYgJZB3qKmqk8cRhPhqqm3G+j5fPsYuf4ZslZ5wWOO/
mxW/GlG3TwiWSMj9z/lsRsqHwM1Y/3lhJIUDAQnasTBOpiPTI4LTqBY5F0PmeL6GSee0HHm6h15e
VHeoRt2h7v0amoY8Jdj45X7NqZ47Rgd9sOxDY7E/uLQgYbeWBrXGkwEpCmdAaESO2Z8T2fw5XtjS
FJDFxmrzv0s6DfQwf6pkhGFRvmSYQK8cPvJ/FO00WhWJvnDDV5Zb0ONFFVrAw4dpTcZ4lRtetSMM
kj+nBly+luQuqI2wWw8mWmgHP7p7bBuo7omn7RxQMaEVkIGCugbbPELm7OK+PPTVRADAzZHolTO/
mbJMTqnTXlJrDq8e4NJrmIfbJMLLGU5R/IH/Og/5PH03xmlbjcDMy9Kxn/Jo9O7qsjjAQAnyN/aH
+sEjhUpKvE7eLUAsTedgGUNGGRsqccMsbTz7rPrU4CA/jINmZ1kOuNxIG26hbFTPnJby7Hrhweiq
8WYNVnNum+BQjnPzYEmdGo7MV2i/zQP2pM6J+sYX9JT2Wpvd+fNEQjEDxiHqcNIMMC7HNjp3U9/e
ed4P4v87/uJkCpKUitAmKS6NrbvnzIveGnkPFaBQ4hsggFjJhGvTEQ3oSCd64hiK17IpshOedfFj
FWAlUHA8piwrPxIc26dzEV0z4YfXGQh3mTrpKXcp1Nh44/dKE5A1y6V81+cnk4P4jhhfeIzwtQMt
mTwNdmWspri0jwtGD/fAqYd9A4h+ZZsOfjceFot5vsAvE6m1Vpt8ql7G7cI6CG+iJglbzNC5R6nE
QB42O+vYHs09tjZ4G+WNhtV33V17N2qJiyTVDkkcxrwzy10kAD2CRByOsxcn67Tto0uRD+G570d7
47RWeBonW8A4Dt0rkDhva3V9/Sji1FhjGOKtCIqazj6e4hb/IaO6G3aWFJG3Uh2OKxOND3sHHON/
E5+9z1lMTUg0OHn97k18m0iFT7cgpKIlcDoSnPMHp80GxHf8ZsQBvmux9WEgt7yHEi0eh0K/DtKn
T3A43Ta9Xt4wpgva4LFFUXXpZRPPUO71mihLJzn2MQeFnSBo/ZBmEPw+NZJl0LCXChsBUl5+sHAI
pcB4wAiWpHLzUBgufwjD6ffJMAdHXSzflQhENXofIBEpgaNWdeztvy6MaWNd0vrXVJdCKbeoad4t
S4YqAX4i6jHZ+Iv+q1d30Oamdgaa2YTOobP6/Bm33/xQL9hoE0HkoCh/ifMQ4DLsiepdd8R0XNgW
7Kl5E8h3R+0ZeFh+8lGHgGKscF7MEs7U0/SDwxL/+GADsacK4UoVkHtVvXjGZnkZc35GN2xeatTt
TTbM34NbtojxucysiSxMXW8rtwcSE/tI8AoEKKOGAChy8ILM6il6MvFLXn/uStu+wuOh0Pzg5lQn
2KUODlkJxt5u2d2o2NQwGbLzLeqi8ChQPm97YuaF6JNzGGIo0xp/+WGa3wZDI9Vk53+N7J83jU+0
ctfppbbOs6zEoAXoaFoCwjVHkV+MN9eY+yv+2/wgupknF7BbE7uPRDv7hbTtw+AA1hjwXpLqBypL
g3Q7dK/jgr/9ZyVVYQXaeVgW/84f8dudALNvqkFb4Mh5enubvBHj6tZ6IEyr3VuJWbxIZ7RCh6Xt
BbO3cefkDDP63CRZQwQunEiZw4uctAzL9jrn+4YOWbeDYs2+BW3yZIEp7Ivy+5Q32xAN1t9BmOCG
6YS3KaTEnQfzDEQRlvlGTzCk31R6kj6VyQ+cfYK3Ze5OyNYFZhLNnL4mE2uEiiO42dBTl5oUb9B3
Xs2REJpaCzkHEsOjsAnvqNa86j2y87DHPUsdjlg5zKs6bH0Nw9B8tIwakxwDFKuu5cevxLziMvbo
94NcB0XehN6O6nNKGytjXqVOEm+nmS9sZMXwouJqeCzBhHV+Nd2NAn/vus62eqxHHx0FtaGpX3M9
Ncd15ybDBvlVv5E4bzQXKcU3gf5Y9TWBwR4U+wJM/5w1Tb518W/ZDBkR3Qx00yRc/vA9/DZR2j8K
ARiuZBXXMQFAdTS1DXQJEaxFPyZnUzb6YAPq5OAAaDY7TbZRvY/YZXUqTwzrlo+1XMtVUwZ4w6r1
vXNMbBUS6hUD995aPO0bsYZoF1F4euon/UOguKBAIbbQacziqdX1+iPx5k0Y6M2L2afffZW00uQu
Q5PJrtkpBUm01AtAZWYT8bO6vDk2XN8eAR4AteHZKPx8laZt97Oo7uEPJ39rVe6AJ+txHHUrj2o5
bSQ355wWQh1DqHf3k2p0rH5Ej79Z7JfdvbqgJyzZfsv6Fjs8l9kOP9Wy5mYZzddF6Pm19rX03u7n
bRj67i2scHAMKU5SI7+f3ZtqCqstNyi7Ac3LOdzbfTfUH3ERGjhmQgLr8rF5DrpoOUU2sFB8R/xI
2Kcln/Dv4KsDBzWXtUKyrlE1iVb9qnDMfcTD5BthS4UedqEC78M2Ms8hUXbIBuTkHGsZoF0RFl+M
ZNpMKiXdaktKKVl/4g/urocQ5IE1l5zeVNesux9GnWxgqjsvgwWwY+GOn82M8B7PSeFDp7LqMAP9
m3TP+ZD8VaaJ90S5wtUfvfBqEHbfEqTSoX2Vm5bMGHUEvX9HdNa/a/KRNTPWf+iNO75ALd1FyZL/
sICYr9zWgfdsErPlz8yTqfQj6evqkQF0cQD8L2yiehZeTZekC4sLuxBj2Qk/cTe6bfsoVGQoxZ8w
p81Fl2G2N0S3yErim+otZA0HCGbn3+YtqiD4ch7Vz9+13ffQIv7meeGyJm7WHbV0CvYmtLP9MiTe
bYJUQTmmizchwuQdJQ0zG3pZ9+sazU824xnHQ1ufKGwqdyx60XvgcVaezQIX0dGvwd7jcBItlY4H
CGaOWJcV/o66q3QtotTffI5bKlEhdfL1ULUYrujXru9UPKZZGw15Agcu9VGOurctydrulnSO71Qv
nAp6sQjXjkheqcIwHpNSByDWa91fbeUcmpCImGHvBxHVx7hun8iTcZil1G1f4I12hlbe3MxGlAfD
yf/uA3MxgMlB9xUpZEejyTtjVZo8asDlUqYHS9hdf44XyZOzzFcrIfkx9dLXcJjDn6lT1HtMLaZr
6kcaTiHs1GM51IryDuZtyFlrmq6VYcznKfarm2lgu1NY033k2AbJFRBwqjET/DQ2QXQ/ZFO2GxMf
PqnKrakSmt6096hMHfDB5NZymVsLsghmV42tmbqDBOXRL+rqDO9WvymyeCGCHyKgEm+l5kaz0W+Z
XS2rybX/DnvNfLAdK96aOXbqYYBTmpVXFXy06ZlsU/QxyFOmtAvakF1+7WebqsrOkiZP+aKv4F7r
FTHTKe58KhcKT7uOAajHpKmP+kAtzKA7Z0H8+iCssKpXaq5Jl3+7bk0ydIKL4snTP/xP7zr4V9eI
bQRzciqQjYvBCEb3NjjrxeKKn2fmTTVV6a1FSX2aGi31+LfIjPKocmR62B3sWJsvaqQaShfrg63j
l85CoR+Brs0PRhu9sowbL4Q53N0UZluzBtyX9mbwEMvGFMlD37LyqSkjqyGj1QFm08hZk4/Rresr
HBYdif5LkmrdfSKXWMPDWz6AdXrkAY8PHIkQHWjpnMQPifscocJdpUEP03kRAXawsvb7s8s7rKny
ox6W2N3EUSjvp+4xSBNx5nv4fZAJNzXVVmjflnK3JGV4wPLom/oANT02KfjdH5vAJEKedb83Id6i
5H1SIIMPkG5/v2S3pOjm1pnWIsjauwC949ZB4YMhT+f3mzLzXwD3wqW3OVTc9MBayPRk29Bok5sl
p9S8GqqmpmBW6I7Gjqk7FMgyT3PqsOB3ZuAAlwXlifWbY69/u0SN5r93uSmWgA4ibcmb8PcD3tl8
D9z5icMnVBp/owYA9Fejjj/4mPc4MgvcXQqT7bybOxcTpeW6l8YUhYonqsnfuuh1i4vkABIm36T8
ZXfzXBrPTicgdZcVrm4JHEQSrO4hirEAhWjNwjAmd61mo6KeM6pN/bH49jnsOMhtROo2a47annZu
0JOfqFumWE51cVJ4GGwOjXH03Zmy4q0qq3yv2XPHEd7K3/SFvQKapfLOBS763OJz05PLXFcQwUlJ
mlA7o37eBVE23ExJxpRnkM+mMsVhmpLk/DWlekAI84tN3OBrnnKc/hZE8c/ZLCEvS2moUhNbVHNv
4nry1m4E8AO1anutc8246/QY7dyYNWti4D/w1Yx2fu1FV/xF4UIMzbjWnLZ8NeL8u29DY1R1y6oJ
Up/AtDG+KL6nNYAkDLL5L472/qmkEuwEbRPPKjWe7Cg4fV0xWvdg2nxIdTCHqwK4Ir7nruj2TuwH
p8b0dsgD8UBIcJJQ/5b6J1Qva+I37B/b40Lp0kkXgBG+2IheVPintCT8rhoc072TLxsdq7nNpz65
CbyHEKG3VOdEufQwdvCUHvLkJPSf7KaDE3ZiwUn1DN+SgI3/xmoSvNPK7Dr7OJjOoVyG/BAORYKt
QRAjj2GvqYZlXmuHUgx4BsyltWuDtL+EiegvI7WnmWuPBzVVGGWFpNvBYIQjqr+LrZ4YXQERE0+Z
85AlxzGU2iSRk92vvZaoudI8mrP/TTjYmpih9TMZOMbboU5JAOaX70YR44sxBt21zfviOchwQJHz
XR9F+3rEM94oM0wKsYDR7VC7RvnY3s/OzzEFONtWISkLuayrXtn0Jar0/8Zq0vfnbdRgBpY2BLbN
rtS2nZESLEzawFnZTfZoUMxOHoI5FafEmdy4Wf2LGpSVkV5KbAxKmA5P2bdqzJJnh0zQc2vlaJdy
RC9qzraradcOerQtOStvZ6zlqGelRkYVxajyGDX8nItbTB5N4azbxNMOulNitmQU9pZFSzyGOhkX
Z4HckjZU+Gh1bD/Uicky48UXnu5pss4xBKMCur4veZeHKR2Jd1u6sydNPqx1ftqnaIxTwDX28Ohx
TF5TKhj9iHcmgqwfGY7169Gx9eus68MtK2sW9aqgimnIjG3chJqxCoizd2QGqQMxYPNMotcvPeWf
F4gTGv6K3pOa8maqZQYqjSJCSbBC5WEE7gUnEre+z/Ru3ovUZy3Mp7fK4NM2qh3KMqb/kJ/DNzWa
nOZSWgN5DXJR3dhdDLewn4Ko8NAjeJuiTy5NEGlHr4uI/TmEvRI46lut1Unvy0bD/OggtOlNTTmz
XV5mlie/x16D0kHpcZke3DINDxVVLuz1Rw0wgyYA8+LT7rk+n6uIqoOxYbVZ8jtFSDIdWD3NEgGk
rRwOHpQgrCNCVB+Wi/5BcwAzxvW8deSeuHK94mKIDrCOGnt5BERF4KJjtTjb4/kxQsoIyyulOJTK
qO7nOCcuhW3vIir7Ung7f4BnnjR+v9MnTzx0aWk/VJ3WkHoap6OaU40xh5cl0DFIDdl6DHXwphQu
qskoD9qQR0k+pS9GkmgH0VG1HYeRV37TZgwnPfvj8zcnf32z+XdqFON9gfxyPYsp3vOISR4T/Bb3
mR8gmnBjHJPbHA5v1sGOHrD4CJDUGgMpQwWpjqUuYKSQadcWHASyEaFInwwFZSmTeXVKSkBWijld
hoV5dbXgEhqdSW2Ud9D6+ikr0p1L5cH3WceubnQa4A4IAc8kuadtQ2btNevDe2gcHOSi5WnySvtb
TJWLPrPDHrxpfjMjNBVYlRb/fMEfdI4De5Lq44pHfXtJqmCjihhUpYOqZFBD1dT+snZz/CRCh+oQ
09HIY2ohgUXR4uoRmiDiqEd47ip7urU4q3C8HWcWDNc6TVV2c2cjffKNzKIA0YH2K7lGfTbAFZ6q
UBa4Jrt6ck32TWjTqSnFxN0cHoecAhncYKhzmKK63FSSsOu23pTtcXGrjrXrE1IruUddcVw+xSqv
WtWW/6iXyyZWBT+Z0R3H3LXRRWIjpg1kWxRfGwVbeWtDxKzZKMa1GlbE07bCg6af8e27jN6IF4rs
fTWk+rNzoD18zaiebvH0SUwnT3edRWQpCAmN1dS/f8N//vkzCFXijhaGmBvwPZjH8zDhbRMRWyh3
nexiT45VmMu5P6QO47HFj69zlh5phZXhqiSaiyIfs83sNrk5VKSKmKPi/tcFdVXNaYE4tdSAF5aj
3TWORnxvXk6OGLS7Sk5hwIDBU+PdqSn4VgEuIcUcbvTKmDBc1//5VX8e4YkQ13pyP7gejsrUT/Gc
z3bsX4NVNcOvOMZTf2fkNccaypuxPI93mQe42K6DvweCroq3ZrI7u4wu9VAKuKaGvRyK0I6+j5gS
XmdRPnguSb2pqWf8EKnVCwlTbzow16fP/0yWGQnlrug5MFdINgP6nY0aBlaPPSkg0i3bVXHxdDPY
aAUGmLVU5oCa87aaaUicTNVfnGrpL1bnxcVmbG91N5jnr3k9xFnZX3KOm0SfdUOjPpiPlYpFd3Jt
dzvrO/k6PBqxOr6ohm3XBjhbvanqMnr4bEr7MRPWfRCKZK/0lEpFGY/kaQJoI+5c5SdbulXiktmv
qixKr0YbBt/wqN6T8G627SR9fGVKY9dhUQMqD1K53Leo5gso9TUXs4hGBHt2jdsUCMmG4F3gmQHk
3dsEnLUNYPj9gdgeMf0BdLwT281ODXWDeotPbEKfOrAKQp3fEvIqdmkWahuqBJ2qmt98kEpbYuX+
HueV4FhPXbud5CkoHtiS2bhTVlbt8Hkpl+kS9nPwf9TcG7Yh0QL/A8UBrxAunu1BxPOEof8BMhoN
E3JcGjTf+GsjqES31oXTfHBFoD/NleWy12sICM+z/qSaYWZlmRH78OssyL/02a4oChIl4zyvBICH
a+ywUwRJwwGWgpERrgAYUZB4QgCqaPivrB2jKL+VfikwUaoiot1c1XUdpVzEphOzKaJRQX6wo1Rc
B5mA0LoyPZSdNeBurvlXIRvdNqxlFYXzWzvV4+FzqC53VQWrQe/LHaoEc9VGaYdNn3yNalLj2URQ
hHyN25q2eGz5X987aYB0TzTU8FqhzCu2P0u9/gdBZvKaYz69YcOS3McEIHedne7RTcx4LArv2xjI
Sp/EH042Sf9vFJ++z7HV3amLFq7qTYhJLbGlB2/BtagVH/qUO3uMo/SzMw/aOnFxQulSbzl7OBLW
q96fl7MaO+wlz1nyram08WE2rZeEc/+bRRXqLodYsfeGwnrDaOAOmNn4aAW2f9cDcsEcwQxfk+rh
j1L3YsxxMF0o+l4tJeXdnMkBtX+Vzati+a96eJH9pHZHP39Np+oFatzPVnXOQ2eV81xa4xhWbTnW
N7exKQgYqa7vhPOqErJ8vGkwrFWT7hx+YMuFVYu8e0Y8fVO9wOsIKYUBSyhPfDWVR16EmLCtDn0Y
NGAp+ujBcOr4wm68IxGMntgeo43uhtabR8ZuD1OtOVDUWdSYE034QzrUlydzjU1o5x409n3bSQ7z
NHudvcnb9BLth5zQNI91nRi7ak7HQzERoFQv83TxVJpt84gPjYfPPLlley6QkeT4cjZaqh1jQ5+3
lJs2fxnWy6zHwTteDe4uRcC7o3zhIkT6SgK7edbh+Txr42sYZsmTGvTdUAJ6KHCIltdy0+m2RL3L
3eeQYugTp0ksteXVLqcKhcfQRo1aH7/MTkx/eVXe7KskTDYZq8YTuezqSdee+ilcdvFArK8LGvau
RGGerDjXtq7FPkgTeXla+GQdqIyxLuNCCTcb/VvaGfne94fq5OMpCUgSztEJ8tRy8iLSJsTqt2M1
lLd0dlaDgARIYHI5T7JRPQsdPCaqqlUTZeEzAWzs1w3aKOVrLbSePuFpS0JumBHGqoJl1ZBfQnFn
hg9IAbLTWIgfDp7gL20dt2DOsMETcsizM9iIzMqpf43jF1KDwS6x8CpMTXc41IBcVm4Tp/Um0sAL
NkLXtlmuZ4Qd2gUBRZElCCe7RT83xk+jpDBaeMN8GzhgYptUuqi/o4XorJcEGy+2qju97b29Hgv3
xE9tnHMH2y6d+GazbYIAH54Qq+41z3EcIwuzWHkVUjUsSabngTBgWZvz97rQZ7gzzPtQGxLPHU4q
AvjVkL9zNhGwujVFIT9S0yLd3AAGW2MrSR1smt7ze8VdWvCWZpYDhjS9BzXFT1YdNXcgdeuOM57A
ZaFvJ7E4FM3INyBkgFUr8t6D7k0vXl4Wx9rAlpz9MUJUHFrmrsFjdEhD7xwa9RYVxPguqm+REMmb
mPv8tCz4KJl5Pr4TAvg5zvz4aVA066RtojvVjGZsHd0xf6k149cUnonYXWvGzyIt7OvXrarnGQb2
MZNu778uqJc2VdhvS1no/MeFMqz6Y0cOtp88y5aV//0dXGTrUIZJtIodkFHb2gjjQ2/y1nj1CZss
GjdpCcWUeGcvK0TJvFJNki1zdqj9/c+hejd1IajdYjdI09nf3oJFydj6GoE0dU8SupzZcrfZjFjx
SDUn5WVj3EWXMremc4nhlRx8Tauh1+p5u1Ldz3spbcLuu6HeflnnU+DfOUb5q4l8hE+e1C2p3OvX
hdoO2donbX78upCV/H7lm3QyT/s1r96k64rhzwtfb/L5xgjCMQzkeW5WmXPN06HaYTmoAydg6HZ4
/Kge2ohfvdJIH3DBKo5/zKt7AyupDknNOgighFB4rYtDbS9PX8JGpVpEm3enhbBDXczOkOJIxeNv
XVtqIQeoXZ8CSHX5N/XjZ/e/9+hVWEj9C1rqHXCN0Q4p9kckO1HmTTItrnl+tPZmZNwqS650QU48
9DxKlmM0Qd5cqbnUJQcq5vkc23DCShlzVk1jY8laZtn956gY6lOLG9pKDZPS7x7hOFrrGMTbvnYo
XZoQ/O1RwnjHzoWljlx2eK6mNLjzjeX0ZRxkFQup7Fl/UFNBhKImbWwOPdJVqHcaXOESbCAJEd8b
8+hdhLSRtvPl4OIgfkN37D7YtRjvXeMvdSmaTOehMVNcsVPvJRx7LOTdhch4X9rJWt2SqFts4tyk
4CAoyaG60Lkw8AqtnQ9fb6UJ/mGNvefXS9uEojLkImpmgOJ35SN4+XqbIA2R/8yg1CYzq3FXq4ih
L2mEoFL+53+999KvR9/s9mpYD2O4SuO6O/VI9fGcR1NUYWv0EC7G9ACM8ckNKs7m/02NAbZxoJmh
IHADYJ/5QeBvXRqhfaemKs3NHijSjAj44OKGJuMuqvPN5zX5NrU/JVcQcpffpoylApKxvKmpRt7V
ZIl+7D1sHtWcanyMIg+DVMDkDaTEGGVgsMAHs8PGIFQqOWmyrEWBw8rIvxJkDs6fQ9tGuSBEoW1+
jf99iXoD9TpN1sT89zI1//nu8qWmfGmj1cZqxMpo29iRdRZRg8umbNTws6lZ4FVPXbAJXu9rsTz8
ca+66E/LFG7UzTPOlpwfg1ns85a8uUTuDUiLSN06ey0riTWvSnSA654z+KYnPHXOMMtB5drj7pz6
5d61549APmVz9cD1ZDcyCTSpSdWrRSz/wmwK/7jwdbO6oONVd5y8bI8FrontsayVlCwn1YT/9Qqq
bfnOaIAzfYwI159jFN/M2iWnX6Y7tFeTSfzESi9ZqNlAQNL6fSKus44wMlqHRvZgyzSWXnh8AjAz
rSWJRbfdeD9APnp0y5+6HmcRtkjzvmxs7e/Sbx5FYQR/+ZxfVrUxJ+8xe6hVoM/dt9ghJUDMy3ta
qAPfkCt8nqo5OOiN+S/qQkWAFgm5IF8zX53JCLe9wG+PgiJx32tUw9k9wv9KR92Uafm9CgfYSU7w
ko0GqRD9OeHkRrYkGz+IYe09DipbTG7mfeLWxdqI4YOgLQ8eWtmwkN3pUeKekv9H2Xktx41ra/iJ
WMUcbjtnZdnyDUsee5hz5tOfD2iNW1s1Z586NyhgAaRltZoE1vqDWSHlsvTs0HyRqSGZJNK0zv7l
VU68KanrbIrYSlcxPJK1OJ/ey2YqQFEi6tIstdI0MTXjLQ1eS32Ts0Ia+J78YnmX4JMoQ8JLFMWe
wLpv9IdEA6QR4N68TKzYuW861djDjvc3FrDLF8Nzf8gVKKFfJrAW3/zAQdUojsCizJTivbC0lj4I
l3kRNQOJtXzC4Up2ZztrTrNnNacA7SwkYimZ3SYCsfo2lOvkFTJWK1hkFzk1ui/roipFfO62UPZc
IJlwulpjmcp//usPcb1odGuR6DKNVaFbyINk6k8w8/bFsK3SQAvSc1bjiMyGDNp1YV9kkwYDuvft
PQXkj4gMy1VzFANfLwFAyVgrbicnyimyDlAMT7f7yLhckeNcschTT1iWTxnql9qjJWB+HSfLQz0E
74iZ12jIikaEoih+18FVhks/cZJtkAePHBdfZBm3AuiM6WszPueB4h5kTCmTA6Ijw+4maiV7XaR/
iF9dJ2bzB9kyHEBTDVZvA90VHYpqpVLOEB8Z+3L8BIZNF+I2IoMgU62T7MUFxr8jaVukni3eM1qM
E1jgVkcDPMwtJHuygfRA6jLpqjeQs/5WxnC9+Lj0ts7HQm9tKgZ4BHHP28RtiEBdfQyw4ZWTMt52
vPEh9/b4ZCLhpuJAmGGgKgxN/zRJ0OmHARW1a0wO5Ww22AWFlilZmELIUBdNkNV6AesnS4+czpwF
XirVSk7LWJ97TMuxjwT+R3eGpVIs+hFBkWv36wJ5rROmsOsidTFvfaGcEvoTCCGVk4fsYcTw0aOu
wTfmFrytQY0AuoyCtzrccNGVi67r5fWe2q21fE73FkIAynJ0HfZNOpsn2JmlsuxsD7V4W9ExJdUy
76SJClk1ZbF3ykb1uQ4wvM/MHvhijdoyKfKIJN6sHdCz05GYEV3NKOl24td57X5aUFmVxn+GgthC
duXUf5nvC55s4dh/1+fgt5Eij9+GpPQWRlCjODZadBWjnQ+aq6zHJsC0urMnZwNf/KfSV+mlmKz2
XsGj4qyU49YSLBXZUD8ZAdOr2aWILBCHajp//9IbMxUYoEC0aYGCqGALHEapXH/vlGW5BdqTPPlT
jGg/ul+/E14zQ+L9ErLvCz2rd7UEj2Y6rAQncOa954T9U+WXIBySgm8PgMZHOOALq5qr/dhG5T70
gbi6UOY3U1U2j2rXjsu+45QHli3Avk+btp4y2EtLWILKhvrXVlXd/i4PrLU7BZSImeNsmASreJzj
cxImv6oZXFIhmjaEMdF0yqMMGfC7OdhTeDjdlkS5k7UU9NJki9TAEqLw997BL3MUTfiimE3xPEOl
Qv9VyNRMmM+v0QtfD3DMfnVt887pLBVMptmxmwe4wEs3scwnGQrSoF60tocqU6z24ElQYFmGs/uk
56RTUteIV15jZtSWLWsNgEnd1gjUnzSbXwHZdHbWHlDnyXGSY0DOABwKVpVTneJAMeavXhUrezIl
EYrQBnqy5hTuKJukHFD+xJrofh6a+SIXuJQ0kGufnXPBJlSGDPiufMV5vfNCx/je9eOV4gx7Kcjx
RdjjpvhxU/KQsW58jPUIAIlAM7aF76/mctDQfAZpBLR+hCBrvpMtcz+xNmVcEjSvJM7aeadWhyG5
gdJCq5jtU9PsseuNfil9HS91VxvvtaY9jaU6rqgUDo9gUPFnypE8Dmy2r22h/h5tMm8Z1Og7P/QH
UjiG/RY36Er3oadv/TFr1igqn0xF999J9avbKCy7Q4XgwaqZ1fItVJCGM8JLlbrOU+dq+pYP2CFV
k0WPk4Gi2MKZW/0FFfl6P2B7g0cwjjIp+Oy923Csypom3zpqBk4oAzAyuVTTk8wuvvEhwxNqlLsM
Si88uSRYFmPY/0w77aCAjPuGNwlgN3d6dwLOFLUQzyb5OK9qDXy7JlFmoIhs1AwFWDbCEX2daZU0
SqjPaZdorwXm8kauWg+6MzSv1lvvhM5qqqF0oWKrolKgkf7Uya9sKtNz765By7CW0ZSU6EEZP2Id
XmvagfpfjINPuWpqM4OylohaibFr4nkvi9yKVrzYqWVvW1EpkSFZ7m6iH4FLUv5lDONqn/mDYOBO
v/ra+96UjvPmWy1pqF6dXibfjnmzsuEqyE84zvC3h+TeouSBukE0HLMp3GXf4fSy+9Li5mEKSzbI
eaSsrWF6rkp1woXHVU8c8Oq9D62PMgckvyiJm5VD7u/sC09clBfiLV8546y6/sIFffhdx3lkF5YQ
aqQ4wp94ECjfrj6dU4U1lpr8MJpmfB9q9CFiUr4nLXS1i9ezFW9z5GNRwKx4S5aDu6ixTA35za+h
Ps7vwG4Daw7egX0mG98xslVaJxnf5qB7MaPg3Gte/W7ZpDEc8kBnnjLzPagljGrZaskHKNT18KlI
TP2EJPybYtfN3g6jbDlxwF6pjdHA6ECcwi7t1OdLTMaIajtKTzA2EBCxA/MhMtW3We2Dv/kzL2qy
24usr9jeh6QBoMT2pkZBKGrLHZqlFbXvCuNhL1wYsY/+jqPMFgoQJLLXKtpj1Ta1I5S7BAFOVdGY
tlJMy9DZgramKtoaTY1ya3DWO9TaUMNWFvKXQfHRo7BffxrKCRn7su527b/dyqurRniY/3PX222i
smqwVC4tBJh5RQR5fTdqjXWWvB+/Nq1dl2HGLidlDPGyu8rSrbOdaMYJ5dPHkArunREbT6MRRAfV
tvO7W0NdHS3RJPW3Fa+JYK1WeonxcoIoeuHkHIUKMKl5Uq/dvPot/+ZkI/8Ew8IKxoUcq1r1XHES
2H2K3f5MI21qtk6f/76F5FVNuEkbTv9Kr8/nrsJhugYQOHUNFVPRyHjZaO20mMrc2eWN9yhjcvY6
Ice6Z40bp+Ek0kPARRKp0g8hCLvn0WSrD8y2PTSCslL2gFMt0CugVfL82VDi8sxZ9a2gtN0sk4od
awOwdur+zuvi6JJK+aFWDY7v2LM99lGuQKxT0qNWZsYhiZ6TONLKlZm70VLLcXPG9kEtVxln/hMK
V8YpVSvjpA8n9hW7Fj1DJ4F1Ihp/oqw6D2q2jSwdZbK6NqEH6Sje+G1CnZdHCWfEtYaqwF+5PhqL
2lOyB1Dp/r4Q5I3SKK3XMtDu+C1Nf02h93fuB5cUjbhDgqIDOXCAXbmfvlHx5M965hSRJ032VgyA
4LKkfp5npznzLPHhZdnZ29QUE4ggWzlicpW9sjdeyfVJanR87aCEW9V0tsbZuddyxd3pgfozoG7N
7rcKguOtMQvKZF+GRgSC2MBf5NPi9s9lShkEu//OVNRV4cz2H6VUT/j4cFjF2Mf2LM/8UkqdmjxG
DTs2nmN8n84tmMcXD0BW4efFkxxZjU2tZdSePBKNL9qcLAqYd88Qpq2X0X1Wunp8xjjcemnzfZzA
XZIzubrIorZ98YWVkQJLmvtWyszLAsymWK1Gjf3c4asiBrPlUi+yfsj7dLDBnnSX3ZK4yMn52MMO
7QLdMPO7JLTvZj+ZDjX6q3fYCOR3lmLOe9XiUdz1v8I5oIqWbsrOKg+QLUHA6WO51zwTLoYY3hq1
aE5jof702QKvhoTD0yIQXtgGBQ/YllOvruVYNkqdJ+kiBpnE8UL2wwZQc93BTbhdJXvXRSaAOzL9
EfTAbH6HW1UtFcvPLnlmehdUJpCC0qdnU+tebCd2Hv0pjxaI7mo/8a97q7CHeLbjEmarGcdba3ab
O2MK+R2U/h4lJRizjmHca1Fs3leBUgKMUfC9RrIGsTXgVZEQrrmp18hhOALnG+N2D/DJOgZD8Kry
9NpOs28dc2t5RXEgNhDv9ZSE1cJt+DtUkXJeG9WwnQXYzEaOad/FxrDIxxmhezB4922jTye3rykN
iP/oRCk+BkmUVMjOAXTC4wJdYbg0NrYqzh57HziKVrR2hlk73hoVEEjgoSeM2/mddFOzumFrtNRo
ujppGpCO6kvh69FOL7Vg6asNPneC96K7uJ87HoYgkgHD/ji8M+fgEymmZRc/G+NPODq8xwY79pcI
3pI17oGHUAhOTl2H5AsafkskPOznJhzQ7WjCDD35vHrxdXXtmIX3PVQbNMTzKt1lU+hfZIPdFbLB
Trtxy25aNR6IALAim7Ju4lNouc7B1eZ5a9Zdfm/bBlAwNzRfxwxOrl4b7S8e5mBTMmNdjBnJ/HZQ
zqAEARYniXodhuCwz8loaPsgMcy1bVv9xRSN7FWDEnPCJdMph0aQDmipVdnajig2B/CPDy2Uue8Z
Gld5PdRAnv3g7PUcU2ScX/bHsmku110NGMhyexePOxpDczda7Mbgfa1/QrjR1SuWPQwDz87aDpJ9
FEbFc2L030LDL39WPqAvM+4fUSXFbkPNXwo80gKWv4V62GyBcZsbub8uoP2mvZE8N3q8m4syWlrp
pY+1+OLqKg9/0VR1CioUlMqzjY3hGv+xfJ81ivN9Rh52bJw3D+3anWXGd6Ukf7apr6MNozRH12g/
GnxcsKep0mE75QFFDUfJVrnmVT8qw9mEZrrQCw3Wb6K8ZQrK5hQklX08V/U3H6jcqE/KG7X1YItW
Qrf1aowuQBeQKf0DBzXSDKKSgGEPIiYnQBs2u2pU8gWaENnacux4MxtA8qbAENzJ6tKM2vQkQ/kc
/276ztprHSdxkkGIconGTHk22t4dABJMstAb2FIkhVcQWwHchiZhK9+Wh7pDIVz3SAx0OrINnGr1
nV27zTIWejJhD4fGADVS6QUPisLzjlGp3bcwRBf8p+KD/JdgUuQrRW+FYAjGf4VlDAc9NrSTjhjd
xnLR53ac6G9DPhWMOuStnjrV+KNrqq3hlj9lGUjpkuSZh74sGjWcs1Bc5ukSxBywwTZx1p6H+RDM
nbeL5Sm7FGdywILMXBfFSXUCAPWLF26AynzKQ61SOMKIAkxAwWfFVm1ay5hstBIZPA+szO4W69z+
Xhn7fZPj/wNsF6Efysi0Suj7J7/AUcjz4r2jvnMieo1NKNbsayfcZkRipmxiFYn6zFKRjgC3YIzo
3deYf60s2yLJJdgVbGomZNs1uEWdpv4vwVgfmrtQNPIaubrVtXXNOWWhibyvMfs8QGVXNsB02lMj
Gjm0u/J7rGj19tM6uQRq5D/XyfGUomluacFBXgbVdN5mrvYE1hMcdhNUlMfBVyw83el2sdcAjJzf
6wkjEdebmidtsofdrFTNcsiQdpKxxLBBRPXYCUdK84QpS7zG7BHXRnHB7KInaIYQKsvktRRKN76v
OhtU6DDAE0+aeMIOpnSaB25YPZhT9irDqe04m1KsUjkLPZSeGi5SiKxKC+AlNtn0hVUfboSw76Ub
i34LmsFAGIGSEJbv7Uaf/b8sUS+6xeVky4F6wU4w450C9yZyi6cK68IXOJOg6pVuO3QcSWA1pXhZ
FN0e9yaQuHNytsEt94c5gK0DMa6HjSaCopk0UgurKU8gK/PnuHHdKnjsiii670ye0WIkQ5z3lH1g
kNZ0yDkky6r2BeC5CNfXsdk0w4IcI4yGHHt0zw33roN9hJBDm4Ghjmyj4FJqcbCxSnUO7lpxbPMS
khcIo8ll0zgJGJ4xeTv+XC9zF5er0B/hhE+pXlLxSAGppH2DCmjZzUeIig1JK9GtAhXqu/UmgNR7
ihr6Iw8i7W4O5zVAXf2xE42KFOC6GszxU6zsy9VQ4tYpV3SIumcA4XGtA3Rxa2Ath8dgUtZXyPIg
lAB1gMDLssLoyKLenxbNY9DhgdSiYrnlmYH+Qo9cF38upKjmwW82OiUiEGR4LdwaqOLeahzIA1wX
yhmyxmThTRTWbwvDsIO0AxAst3YO+92Lkn7PScneuXUdneNuUHDfCxNBv09Xkv0rGztN3udhnK4y
D7yVO93TKRazda2ttRMqzqEamugYC8u7WyNjvnDAKwZvh3FZvEL4L1uiuq4kazAZHA4mx9+g9l+p
zbLzzfDcZrr+kqM9usiTPkTMrFe+oyGmH9FiH89zuwdAqT3zqvwdtL1ySpRLNZTGS183vxU06M5R
lNogmzRnGVsFt3aSetlNs+KTHSiCo2m5FpUSP3n0+EZtNdwnD0o25+c5m9r1GIXtSzjM6aLHoXIB
PG06a4HRI2Jv+Lva6pTXurfYz/qtcjZDCNBB7y/tTM2fM0SmHj006ZwS39xUuLTPDoxOSeuUBM+w
/5VWQXS+sT1lT65izu318KwjXzWJQos2NFW4icIG2Vw7R+tjOSlWdKzioqIuIbqFokGsDrQ32/Ve
gzFovwllMp9zJuzDVkXP0MyhvYivsABqyl5rZGxCZdfR+SvwIzXdGGL6tkYVlkCJFiwmK1UpumMl
muiVvcUHMrzL+QqaEEUz3pkqOFYXVQLNaYeH2jG7V9J3qVkqLygTm49dhwSAtko8jBbrEOn/Tacq
085rpx3Fw+Ism4YX99mqQvsw4NajSP6CjF1ns4h9Rqv6G1N8/a0p+Vud+26blF57/b7LeKnpCIKm
PV5fwdwnaxm8rZEPhlo+HZLxdxJP1qqCSWOWUxespPWDdHlAzcc4yt4tdjWBaPCsXJsTm7kMdCw1
gP4bMhbl1sl6xGzFMGsN8Ad6YR0Ho0/uW6F1ZgdohcUJSv986dr19dViVwCKZPf6gkFIy9jVSrPj
6w6pWjShzuMqaqB4yOFtQg4Vm9KJrWhPcpSybVc5R5n5scTSl8ehd7aRNAE8XR7lyDEr0LMi3ne6
e44gxMJ5LKCY/5mQs5NYokPmOPnGY+Fn32Kr8raDeDovQMQaJwXZ1nIV9+zLcmNyOQb0xknOkBWJ
FnZltAcAHfrRU3hxhkBOn1O+GI8OsKnMRvhqWfvDg996k9iots/smvXlHJozCR3WcvZUt2ZIek7O
qmRHzm2bvNclQnMwHBYmD78HqzFxFjH0eR9DZgMMQoxVa0RX4jtdjGBb1xcS/Vs51xeu/2DrIX/y
FUwU7TVJTec8NsbgrSrP8xYusokbeSSpdP3jcKJw4NnWDVatdVFaxmKowM2DzkwXqcE3ZfDxa7L1
HuJO2N9NYdPfQSnrkVSojmhLfIRkXJkqd68X6qtcP0S5dcDJIoThpyfUKvLqnGZ/R4hqPhS4mlJA
qZP9PFECkY2Gbguq31X/KTa3KR4GJB9gzUz2LmP2ABCjPxSDDqOY8t5xVr/X1lT9lc1wSUO3du9R
6lF2A7z5kgR79VMtzUvX6kBkGn90+AxgmgaII2MGbZF6Zcdurq5SJhXq4CtJWcHHGw+UQP1tCX1e
6irD3urj3y21OlxHD+zl92QT6h3SfSVG29m619seET8/XiuuCgVDDOuZWu5pQrz/CJ/rwHfNo+rK
+wn5A46llqPfz7gugqdBw7AEA2L3r3YdGd+cuul3o8LN5HAqYK+ZMDKPLVyFb8WYr0Otb54trR9J
pccXu6vOfWWX7dJVxrXZs3XK4rF6bmPwr2o8xAc5DB1V3SSGHq2h4FXPRqILdAFOYLhsVM+NWiXP
9p2cksurZvxtowpykqM5c8nxaf2LTp1vawYdtbS5st8gsS6rxFF/2rGFm1NgxRfe+NM55JUG+iRe
mIZPhSTPYt4PI3h0ZIUeY7P5C6onNH0xCjWnuIfxsoBRdwiqYnjqVLNAy84YV8hD2GfXRzjE6ep4
VYy2tQEJ3T4iy9I8plji+gOMEsMGbACy92DOU/RtctQlXs3OG0qu6db3+mJrCK16vSqWMHz1lR7g
o0t2D6TODacqe7Ef+Ftb856kBFWozhPbWpi/cxHb+2DUvn9kvGN06OsUh22/65NFpCfg8JJoU1ZZ
eV46Pjs4Kf5oQok7yp4eJ87WSJSHDI2TS+TZLzmk9r0cyUZVTmx6leNo1BRIch3p9HY/2al2ko3v
9/aqGX4YkZbXC9u3rOOt0eZwObS4wSKYYfNzxRE0khn5cb7EFYT/nwl6kqs5Q5EHPzzjmCshxciQ
cqwZvptBRBEga4LTrZm6PGquQWPSPs/INZavLadHo6125NWnHwWlUD7dNDpUTem9ZEO3m9N0hPIU
33ld1kOxAam0qHB4OvloUB+N8VEOpnDo8Sqo/pn8NFZKnLXIFzzYmNFRfb8PsTl4SoVnJDpvwdLF
T3knY3GkTufYUa9S8FIPXq5AIlsDMxOfRp6uL1ZZovdSz/ov0kpUw9JfajR+l9pHMwBbY87ib2lI
lRnMtbF2EXq9XB8ffLsBP6KFdRgD9n2yF4jhp5hrD7z28hpTO3cEeasZAuVqkqxwROa3U0kqLTxM
w45B0mdHjAQzklqti/lbagMumPtdFlj6ckDl4dlvcnXTj66PTXi4RwLGecA1yXlQTGWgmAYhMBYx
ZSzzh6ifujW6Jfk657lWcD5bJxVCX2mNwDRA8ydpeBtqZo1oTokBLgomSA7/6kVfBma1Ia9RxOS8
Zm8s3+DH8PDsoUMX5NkWiWtm596M8rPsOcJEEX+ybhkFAYI8fyaSZgx3TmA9+rDBDk7QqAfZ+zKU
kPsvsX9bxznOdDjklC575RYQ+mUuOvfoNOY6KKAV2fKVPOrKyTUa5VS4jcceX4zhJdqoc1B4lTOy
kRMk+N3+GgzjjNKuPb59WXK9zUfQsPf1pO/iGQkCsJ7UVWsNtGflBvbBBfBkcnKkm+Y5OZYgtZaJ
5lbnDGVEbXCxDZyCb0GRDvvMUfJLVZjahvz+tLAVD8XMILf3Yd+5bOPsuV/lFtZIhenkwigNMewg
T/tznfAfVTqkNhG2we1bzmhdom6zLv1VQmEfVn4duqc23smqOAkKBdvx5CHSotoipccnWWjZQyCH
sV7b6xgrcDUK/pJbgKHxed3LrtqGqynJjNN1CyBjoS/UV4wUIEqJmMcgxGwDFArXDsZ9FM/w6CU1
nmNrD9weE572osb1h2+vnEWbBQOCmR1HONWkaQx+4EGrLaSLVThzGCRAiPrUlZx3Oc54wZIN9F6L
Yk52Yes/lrGrA5zynE6AmQdyCaQ8VhVvjCXPeE6js4UikJk23ToN3fkyg63bG9b0DUuWyV6Bg5sv
jdUnSzvu/XU2j/NFrpM92Wjq1q6AlHNyx+uq6Ht7EYe1hy+6yudvzne5aGDnzHchwPxDqRevX+K9
o9gbB12+RZXE6nWtvAABNOqws0UiGaWYndqoWG223bDofb9+wN4es0NjNPFLTKc3ygoreKXOz8qg
dlbGhX/R3GRm8xkOlPJU78HT7LdxytFaGfJkXwin8zR0lPvGhETnKhiNZX9i/HaKjZLk3vIWmziu
7TUdB295mZwI+TRIbhfH6530NAiWv3in+/cyIBtTw0vONXTyb/xrjpb8CGJ32hkCX1qHxbvfC0/G
uDHIgYTjJgxCDWBKrx7MHPUauNzHUEAAGwHyuzVDy3vI9XWw9f85mylkrHUXSxvU9XBFgOS2lFjW
Gtgs7nyk1ZAF+7BxkOYNaKBB2uqDYp26cUJRD4qq0O197mMqOm47v3cW1Vik1dKjWnXLuMqsg2yk
Ol+V9tZVp+82AbT6Y0kxqQlPeRe/DCjJuK6jpCmvuIZud7iOu2mPlaTXpjByvbBhU3jth3b54mu1
s5VSu774D8iG/XQPc2PKr7MyJpeYPaCQVZ6V1tbF0HHTqLCGF6WqfIg2X8dZni5J0aV7zbUaYCV/
NJ1l77ZajU3Lufv3e8hVdcA55qoJ7QxoXK1lNOSINe3kvcyC88/YltX6yz9iFvhbDUkDzxuP2Cfb
LGGhWkJSwxHN7CY1NK0/Y1POBxzH1xB5w6vOxvUiuUjqblzH16W3S4fBRvEUKlvlqwIepQZrWymp
VWNof/s4Z7OKMD4VH+D1s5Pd66cjP9ZaSX8HZJDW1wmx8Dorx58+W0VdWUo7HoFeK0dlNv1jJdxU
ZO9LjFz0ommH7iAnc8NTNpDcfk+triAVHwZ3Rm24l34jA7LJp5wKWtxzyIkHfNZkcBDrr2u0TlkH
ICyXcljHVrjTQv0dfUn3IJtOtz56X2Klhvj14t/WdDUvA6Qi/rpdi8HFP4sn2ZVT1+6XW8idDzAz
tCTlzKfup0u//uua0aL7MJGs/t9+8q/3vf1w5Dr+1iyr3ra5P1zI1hRnE8y6744A02WsER6JbQiQ
28zJqMoYGqHoC4imDx5Hn9+XklJiwrTYq/bDxNlBuDvKJhSWj96A5tH/K9YNYPe1cjznTYYEZwsV
yzA6fWWUfXrxlUrdxYr7XTHt5DIOeo/lLHquxxzhsilpNBXNnzS9yCZWUbT9UHdUI/waQENmdtIr
l8i461wLjSvE9zK0Jbv2PBrTE1pWKuq+ZnseRDOOudOvYuERUHo+BrvQjPBLwHEHplplriXAQzZK
oSNrgA/Ip1jUU5hcyOl6pDDrl3q+lcNPM3JcjM4pEKYgc2rYWoSwQFOiXKJFW3SOy52iOeNr6rv7
uR6N94nD7xJWdAO+uVTvCk9Q18REEWXfOjOxn/TECg9sXYeVR5lmQtr10YeRetE9KqNDEOXouUB0
aO3e2CiVnZxsI/FJ+/+HA+vVlZVd9qYIjF9fnFjlUDZJof9j1Hrt5n6xRmvE3OuRCm1Sfx81Sh6F
g/KpY5HDIoHRbioxrKFjAmPpLjl58eexLqxF3esIlyu5jTqz4a6axIu3Q6QJEenOom6KxNIC+fWM
2l4QUvWQ47JOkKcskdCc0uhhUoMeLB1ieI2m6MsM2OxK5k+xVq6MlQyCp1dWUZ1U27IDCmcLzJIO
r3WjFkG1wtvLu095zBowrnMsXhSXr5fwYU2HFcd9wFdjYNbn0LA2gZv+7PSp3friAWaXFaLz0hSq
Fs8y2eSU1Bcf1H4qRRyiK/UM9FY9y56jQ+v2Ona+f0Iyjjm0yiesstY34x3owB/eyBFHx8YDUjEU
o0a4EUtfYtkD6Vp8HX5Zcr1OR9F3aahNs/xyXYFeLJrw//d95BJ5cdgoyBjkVrDqxqQ/OuqIy5zs
ykbmaW7DVmRwbkOr6YaNpac/viyTK76svd2OBBWmdV/WlPaIsraK8cK/3evTjyWTSPLe/3ofp0Sk
IamhUf/bv3+Lydt8uu3tP3UN1o7mLmF118vbNdd/8DaW9/jy/7jdJyDxVVI77bLlrKVI+BXtU1vx
pA9I2B67Se1qnND+dDV7dI5yLHuyiezxMueacr3kFpe9LkvscPXlirixyu0E2P5LnANZXy9ud/g6
zkL0QCs0sta3NbJ3u8+nn1jOVHCPALnFAFZinSIFgoPgxrW7yDLVO4A62rkvimXWdR8hGUeXLEft
JP0Ve1O4V/QaxooeBA8ZX+v7ICyxeDO8i3SAkyFb9V7bzgmPclUqljqR7S0gqqzapA6p9XnquUD7
e99SgIb7aSe8BEvnErUgexAp7X/6KOtws/wQ6pGzboRh84wizO/Uurit2ty3ysw5v7KBh9amfZe0
whxy6o2HNEABEBtx4wlqjbr0gDsjao5yv4aLBE/ccncDdnt4qi3gO+krifiWwG42QYD026p5rsxi
2UyRcKrOC4Fr9X4pQ/HuuIVOQlpne66P7YFEa3vogxpejI24RYq5dG9gJtTYH3OUqLXNfwexGZb2
nxg2kWXyXEfTNNe1VCpfXzBsoDn8oQ6N4SWAbLyuavzGw6k4oPUcnGQTOgNpL9lNhIqP7AWl/dHj
VUAm0aleTQhsi8hI+21ZjdmTMqjNAdEnSgdFmj2p7gAXtH4sI/I6+lCcKYLkJ9l4FbYYHI6DFnfd
Hg1/9YcVFC1wEzV/R7xga2dBuAfrgxEu+jpYXbJdsEUje7dYzwPwoPerm6BLK+Reopvyy030hcLu
qnHi/FFHHdoO9O6pDEAs1dY910Dpc4L2AU7BUY4KG7JWrpp3kGUAHmApJO2d5z+9f4s18YRxs1xz
m65k8NMYBZJFwEaDUnrbHm9NZOvtMZuHPuFrMjh71Q2WctacRxjvXxbKoVvy5ferJvGHZR4awQ5k
fQssJmjnE+UxdeUPVbXqS3dtlk5yhyM8aeZWK8Cq5C9u0ueP2DLkj5WNg1ViDW8j2u32IbDqaonM
LjRv1NF+YRf0anugQpoY0ciFoWm4e3m5BdEnBgddU4IRDZKZ0aKsqmZzrXkJOIXEVMgmq7p5O44R
Xzbk+ixUd5yizYeNFIEaxF+e7AFKDxtIDP3Famd7F9ds2xTeQD4QMWzTMjQQZFc2EYRNjKmn7S0k
e0AAvuXx7J0qmyqmwff3pAu2QQgUHmEshqoY+nlTLszeQrYnKTZpXTh7vv6YLQj1Zdnzu5oaUlQU
W3Mq8JhR+vyqd6UWZHqDGGR9FKnx49SnfylGn2OjxKhuEPd0JkoXlhUXwPGx6ovHWQh7In3PrsSB
i0gOboqVv1O2Pus6c2GZNVagH/K51A9JO330HN80kcH+M67G0ULG5LuiOhU6Zi3/AV9gV+TYVX9n
VVkcvk4ia1GX/BhJfbx25SV+Y57DILEQacHCQQkNZWnyI6y8Pu8aVJvH8Aw+Ih0WgPAajtRwvOTK
T/NURkIKLq1NUqxHJrehYpv5LoUucctgQJWCbTNUiqs2H9X3Uy52frLJoh9SuG8W4esKGfeSrAIk
LNZVhpqcWpg9LRgNGbGqFqglUkR8qihhY38BnsS2qzUPMH4h4Lm2ftDtY6us54UpXOb0oK+3eqL2
i1EUBV03HMBIlQ8FqFneQbF7N2c6iXDHUb4HsqZoDxmAKMN+UFECcyYgg5NnpPtmcOv7TjSmBxzd
g9DUolaNBvBWz3n8YCBq8TqpvIWnJd2VNybJYzmi7pHKMVbGnf/h7DyWI0eiK/ovWgsR8GahTXlf
dE129wbBdvDe4+t1kNXT4FCckUIbBDITpoCqQiZevnuu8kyfltyhh8iPQ9G+3IyuyORg5jbPdj3v
ZTC4tiA8h5fAk6ptgtXMrh2tltTFKFsyf10d8ROqjuNNa0ykeuPb/efYzYlaTYvIw01kLuru2KxE
UDvrANn2La4cHv5KTkms0pj8lUSx6Xym5HjlX4oGUSdacxXKErn+zgIGhwEkGhnHwsBTaBNZrnZR
AFuv/LwkX33Kg1SnhVhzsPFYDJpfrTFgtE/Y5BGjTZlJYqIelziS4B/88KhoXvXooBV7dDKic1rn
Ylo31XW5U54lGwibVZF7NVWRIQE8to+v/94j0uX9jx7RQbmhG+SCarYjm+96RPzYStPQ4/oTgsZ1
AGTmYKW1dVDL6PdaJYca+Iyp/PFq7JFbvaiLOtggiPnpB140kQvwNU4YDtrYNHQLUekmanj2xZMs
mGSvUmJpa1E5VMBNvML4bI5xqa2854J8r4tGJEmDQ8K37mBJGXnGkXtf7OZZL3AyMi5uzh2R8t9Q
KUGW8kanY/633b+rbyYq1QygEtuKutvaHzLVXBdX2DLmvNrthR2G6vJLGUpYkKIY+4i8gVWAoSBh
GN/dUz6pIzZy1zQnf4K9JsDcTppWGdGZ4AWxaHNcCLKzYDynlr3mwdXuDcset5EH+HB6ptFF/l7U
Lf4NvLDUy2FSNIV9MFwdUJyMcKeo119FvcXEWcOBsF0ERIpfqmFr0Pn6i7F3cfVK/O88WeKFLiUE
8IuuWMcG7I3aCT6T510deFz4eLFMxRo7OjfxFtoQRSvNl9VPelegaHOY6CT69kPLCnMBUGXYFqGt
XdVYJdTh2sEnmwHMgmxEJiVlx9uYTWgfxKIuUUWX00LTQ+JLc3luFmutUZ8kQ2VM9Pd9bRzdcHWa
KoOJ7PuuWRxaHFQ0iLWic58KDZp343aYSQzdlaAM6YyJtx87BCCLAk1M7jeYMow5PNlQAhIxAjcO
fIPU82mW7x+n+pQpdiVaqwgij9ar+7yLom7RuFl0SONqiwM1ISrTxxFoMgpq7C5kGi3Shx2kyms/
uZGJRTSNeuhKQRj+qRNr7VRsIv4To9lNXq3mjlnkDQqu4TBZoh7E2ryY63Q5M0gKL534J07ByLBU
QjLMMHGiedFNh0/gOyLAhaT0rmEuijWx8Zu6dwcUzUOBaUjZlJt5u3k3exrqfXio6VPN2+mTRjyX
nH7lT+LBJNeUrWNmd0JKKBaifi4yx5assLP21kGF9KGXImMlMozNOEkB4GIFpVv2HvuEcW+gtd02
vnTfEfY6WX0cntJaD7EToxgyc0XXOpVvq2pPkonDGFQK7KZaiM3Flk2aUxarYvO5xYqxoAowspOz
4lyUOE/mBiB69IMmZlaaB1mKf+y6NgNpIue+Ju16YhCEoZweBXBALOywomtRFXk5TI4efuW5q5i/
7lrk9thVSJy6jJAtkPcDLK+45f1YkAm1qcMJS3Nl+TVEXGlSMsLP+6kNY7sV6WEiKSyzy4gZCXxt
p4Syuf59UfrKz6w4KfR6GE9PmWQ1vomy7Hqks3UV6p+oPsuVWZ29FlqKnGaQQKcidPnq7Pa4BWu1
Hq8xIUZGMkLGsCfiYtH2ON1lfoM17mcU40TOpoVZ9tse74B7UWKEGS4KZEW7Ia33BqxnjPJau9gU
TvqquHJ4tN2/7P7eFZGvMkE02uaymQxBYPtAicvrbItCH7tO9GnLcSz1las40JW1AFDljUqbpzqu
tGRTrmxeIDeyRzptWcj9umB+/SRD72HyxnCQ445tcoHHdd8DV/upEnEj++MQkNW/c3HExKrUJ0S3
aQF5ruYEKzGbSlqys82a8cls8CaPEJ4dxcIgWnvksf+2aBtYUjrjIC2wt6muyljwY9QOdqrGvxGc
kYPLVxjYy3rwbLKsK+ucD+DdbB5eaMYx40W4muqaf4qIc794Rb4Z/U59xK4xfEjS+pTp5QDfnR+P
PGVtJrmcHhrYnDA2JheVon/yIkW/BD28nKFvdpVW2xBTPAPkeReuIiVvmK0Mc2XZeejNXU2xFm7o
tdIjoqezDocAcRo8jV2OdxnDRxXtHTd7b2GQ8ClI6nPZ2uOr3mjtEpWQ6jmY5VaSCjlJkU+GTMBa
6BnjkM6qNPGu+yOMxPGxPhjk7Vt4BiPAn37rSeKWh/9lbPQ+WKDIqN0IFNjMBqikgpkMnb6/PgQY
j//Xfyj/OSSJlwyZoz75aLkI3tjk724FtF3LyRvn/R2kO45d6pa0g6dx6vNF1ftNiBiTsj9tXNUh
svJR5m18Kmaxz2F8Kan2kt9n0SYVtiuyqz6okxjFmrQpbQv+Z2GiKT5gOUGug3rpzaBeun4hr0UR
XDcpAqpml+fcjxaiTizQjtFQ5WTJquQQokMw8v2/3yTS7yeHwizGXzbd//iv/9BtrGgMVdYd5pgY
1pqq8/fbxDMhAi5d6HcgRAlDV5UULSpmYA94KpN3cluv9BzT6ts6yAJvEaOnWnNR8biUyEMuEFN1
oP+quGlIeDlWgxvsIQgZR78x9KMbdfpt7V1da5hQBUnLgmTy18bzHu/qRHE+lNiuUjt5w/18fVc/
7zo3zHViV6nmk+GGB0cSe2NRNdfPRbH20anfHK7u0Na25AD97xfx0Sk6HRaKn5neWnym+dzz8f7x
KkRDCFB+3Y4k2c37iob5AHPDR+cYWrxuMNg8fHSej+rE4d6dQrZ/oWuUD+9OIDYVH2Q+0Fw3Hwg2
/CtWadBj/9zFdycQ24rFR6eAnaksLeZYlh+d56O6+dzilCSODRtQzd/e1c+n/cdzi/3zxuwOBkwY
sdm7q3hXJ4ofXZ4V+4ekjYbdu0sUh/v3ixDHtHK6hFR2g/V8io/O/e7w8ybBELvMXIHPFnVzw7+f
fL7cCFnHDsnJ7Q//0Xk+qnt3fa38ipmDdnhXPZ9FfK6PbqBoaKXkaxYx5Thfg1h7d+b5cPPF3erC
alx6kW+gSP7r+TVv/I91YhNxqAxbgI3vhN/FtnO9KM5185He1XkKnaSPBOyjS3x3FfOu81WIusLG
7AtB/u4fT/PR0cXG4hRIrxg+4lx9+y3NDWJtXry7vPlGRViOrmCHw56beoC5Qez7Ud27c+CUke9q
03iz63yN8+E+qptP0VjPOmDUw/yB/683UJwhG8svBuOLzUdnmetElycDHRuGgmEcpJnBXYyJsjQj
s71YUkGe+LQYvMFa6FB0wRxRFA1KKCEZUaEXFoak3LZTTMbobhHfNpvrmXO++O3gn8g3012EkfA7
emTnm3kTOeuMXdIoJVlZjYHPIhiDK36Qt5I4rRImvzCJNn/XpV0FaBWQ0Wo+SkT05ZB2zbPY4bZv
m+Dah9XuRdSJbaUKEoeU9PZ23pWZdQbRfs2AG3XUnWjIGvwKHWif82WLNW20iKu26WneNI8lcynL
Wny7JtFgZBgWx6oFwG+6beKQeg9S00QxL+6EqAKw84MooHeYP4zf8QOGt8F0158vQVd99UAG7Of5
pKIxr1TE+fhiz/UZQxQcPBIfVCzfjWgoS0+FN9i0S7GX+A4LySJ5Fe/j+cyiPij0Y2l4DDXFpwzx
QV5mmLtt5k8zaowdSPgD+/TndoGf6K9G/jL/cMRxA0f9FgZ4xs71tcrAobdic3X7jgi6MxxJxy9i
h1vdJNP3GG3DQfnz+2JCceEStGZmcPqRxJiPb9yhgr/45wZrYQse07B//0rEzlWuM+GGZcD8CSrH
lZduijnffDuasCl2bQmn5PYJGisurrbz63YXxHUmrvM1Qvw6Ib1//znwv3ZWkWE6t+9KnLBRopLp
hfhVnPC2f+L+ZOQ3YV3+uhz+qrwK1U6xm+9hFrT1ptYr5fa3Eg0Z0OXTQIh0vkpRj8h4bwMQPc2H
NCS3J9+A0M28ra4r8c7USSmdt7NgKVxDrDzmM4sdOqP8AvOhP8z1Ifr9lYm2ei12Fw3MvKG1je1v
Yqf5rmbBsyIPw+0ab4cwlXbhSajt5g9EGlK+QZulL3/f2TDi5XC0eMuevtXbhpG5y5kiOd82wT6e
l7ZRVjfzyWDKebsmwUZt/hRaMdiXZhJf//lBiI9Rm/oLzHn1dgvFMTBkQpRh5PHtusQOvJtJ+7aV
f4jS7dRxfSEzybjOR8Qeveblh05q/jBpieWIBu78zeMDwnhywu7qLHadt60Ke+sCDn9T7xek3doJ
ToHzd4SlHba+Ume8uZg+8yawfLIUR7t9wGZInwGIO2+eHwY5N4RxMJ2bv8dyLOFcdM2v25WKW520
O1nrvNvTWxzSQ/LClGBqvnl0hKSnbZjnc9/8zYi2Q74Lkov4vLcPosN3xfOxOc/XYJk1gHa3kjZp
FZvuoow8bQtY2/rbDw//uE7R3vzixQEQrj3x9ocg889DLB59dKK6UcEP/+uJCrdK2edZATb2zz9L
rJHbNupaenvuiu2HLEU256L/FMXbwsF6xWfuZTXfqhY97RFEzNvf8XTs2Mw3nV/KiIOmH2qkycky
CaTwTbeIbdSA8Gd0F7d7oiUVhH8kXuJktzo7LR5bbEKR8f31EJEkvVzRI3VvvrCkVtt9q0dgCqft
bvum39TOa29d8O2QyIAYPGvRXhRvX2IBj0OpeQmfb0k+6NhjGOPtu55vqdoO64hZmtuPURxDTWBb
O4Gfv+nHO0KnW2cEOiDOILYb+8IHnGqvfKfMMVuI3XulIcI930iLCNUqKDr5zbOj8INi7+GOtLjt
Jj7K7XkuassEI3NxfNFSdDaQE428jttNL0atOXahfT+fZUIoLmpDfsgSuRrXzAQnB4aQzrC8rWJy
HV7xK08P2bQQlb1PmuJOVN5WRVMgRUUyTSUnh74tLXJ2xF7vD5sUpvm7zZv3ENsmZuob38XBRHnI
41etkfuT6duQatxRJSYVli/MEHdIMsCwxG5WvJBVcB7i3r63ZfhFruOv7VwtXvBf6098Eh1yyNhs
VdxecTCounLVMN251JpyWHVa4tYXyQnDjd8x1gDV/anN9fZgG0Z0T3AjunfSemnFvXdV4ji+Vfky
QxhwIScjxRE2taR2ybuoJBNzxGHUaCt3m5ukKG6Zu71AMDTaB0fbakUQIaEM5bXsRMWx9ZriWE8L
Ufx/1mEf5q9QYqvmVnbjYWUb4dqbNI7M9Pfup0n3iA9YuIvRGOJ+40RHsSYWNgSe93XvttPr8kFR
VGDLhbd3uQ3RSyzpxGhh2WuloZOxEcfyvsQzeltE8rPIjxj+JEnM6RKVl9qLkFl7ZdCixz4rx6Ws
qva222vdIJ8E6C/SzXDtaMROZanOzloQTUnDYJa1QXPXkd4kez1yn8sOOb1kOCYsKwARggshir2v
Jvu4sXADEtkhRoU0FW4cSeKIgsAyVMZTZ3rJVW+tq63E5hN5Gj8lzVGZpMfX23fHH5qlGXuL0Bg0
T9X5RhLOphib6MtIAoHcYcQVBy8B5OJjqHvZNlEQypBHY3vdKqoy/wS7EzfoBuCypPf+SW7aOlzZ
kvb5txLdxstgnBZZCvUyLX6UBi4xsuR0BA0TdUy2KmjH8vjQKJOhIOOBdlxbtZdcqkhGPYQxxULG
Xu6UhrbxTDLCGVf0fJLjqtcoUTbczGZh449xKsglvZM97UscuUfLIYXdd2tANX5sreNWb9b4mVEc
6uEa2OaOyHvzoKaXrA5CTLNYNJ2S78e+fHBk/GSNWA9u9WLNUxCC15tQqclyF/ylqgFFOaNRBCnF
GKyTbVcvpOCOZChnXyF3JOd5gaHK26LGZwDE5KcbTUjZxIZ1EaybFlSmMPQ2i+hB79FKkbng3Oy9
u1Z3jqXEbONk9h06xg/JHR3z4KqpCtFJ2SlV0HxS29R8IINjKUo6uSBPinwp9NpgyFdhgUaWsD44
91Iq24dObm3I5R6W21VL8q/M9/ClJsMki2vjVdFMrG+cpIGu5WrbUO4ekTaSXmCOxN/dh1BSraPm
uCueWtKzPKYNxsVE0kWx9vx4oRjEbNqhhEYQ2xtk+OmDzM/pIe/NepuZDaGIqc7wlPTBM3JkoZ7r
LxU9lna4tjKJsTTW0RIOlXKsJ5QK0kyz3AQTWkWUR0P7bd+HCE9aoTv3tnZWtseEMA+fGlOgKgCb
zuw3Il+/ypxNVzY/MbpGbigBVkDx+m1Uk2NTJ8y5tM2FZwAYszxVVjKWlj/rQn+Sa+1RL8pPQW7H
J00mCDzi2YiTSVs9JBVOmCX5JK8Wqjy70aRPHdZ/i9hzpWdojcOiAlsH/54iMfudH6nlonPVO7/w
2vtMA7AUTo5K+Nqwk+xFD35WJTyrdGc1DJHxqmo/I8kuVjfbvb4yoxW/YjSdYqY3DHNWheZTiYHt
421SrUSLP/QGCR0q82ARLlyTdruwgQ3kuTOAhnO0F9XPYeOP1aOfbpUh8NYYsigPVaTIDwW0iLEp
nSt30TzUQeHwYofQm7zEn3Zgfe+D3Po02K22JkeHxPdSqRaGn9SPJbMuPSlVr2gB4MlmGYReUkIP
jkkYgNufPlkAlheBwalDcyBdSHM+E1HgTZeZIgAydrvMG8VeB3EJQickUaiBEXosTZjuEzQMnnuL
AbSCWSVznEzwhTbs565dC1+3GH+UhadqLuON3n1E6LgX9VVn4MvJjNVOZA5kRfVJw1f3+qfkgoe6
qg6gP4Ydtza19p1NoZA6jyI9u6iZOWy6YgpnN02+llulW0JQHy7zQidrFlvJLiOe4qFDxy/GLeqM
IZ76E281a902Bf7Tgd43a7/AsaICnbPSsZQ8AjxHux4tnDJOM9Jp4LSEuUVyfjBhXETZHXr/iHNz
9rs96jHnzBOyEIWYLZwUbbDOXpOEhKJmShGvp1xyzChJ1auI3dL3D7cGppXbY+XISCVEsyVywefN
3zSNHWlwCThbUGkvTQceS1WZV/SrqH10mxjQmE1gQR5K0nhlxhroH8tjiFn7MZSj6jgXxVo3tf57
nd+H3hpOV7sQG1fdBGnVtVc/IHWaCbzwc6sCMHHNqtmOfh58Vtzxa2ei3lDJ0Kzoc4bvrjNIZy/Q
1LNie59myIvgu0iIbbZq5+NfNMkbhKhBNIjiu9YiVrPLvJ1o1ZhYWswNo8G3wOskc5zKVSLvqsEa
4SxPJSJYytWofO3E/NYmd21Ys6IuZ/S6i3w5W7hZSqXYmv4RjUWkV6vbNmLz3OvHRaxK/fa2TTEN
nA3g4i5JW/gXaduo8psXLI1S4CBWdBFF39g6Sq88g0cvr4zKvovaRovGXVsUhCD0pnkZwT8tg7rz
D6LVdMY7FGL5fVIE9ZNddyuSkp8kP67P46R9GSRUF0Y33fapWCulep9b96KAm0em+v4lA5oT3TGQ
dlfZOGB4i+v6apDK8muvYICpttkdUnlv0cujckHYrVwgqyervu2wnC/8XZzZFw8Q5LOOsn2deTHS
kon0o1n4vih5DfRxavUGHJSlMYBLnWaHLm7Iftc9+TsZ1gyD/eQ5738Ekh+u8t6tPtty/1SG/fDL
5R6lbVr/iIKQVGq31p8UzR3Jw4185CGmfvATZEyx01j3mV+QuK725texw25RS4xN16aEJ3q+nzxN
1L3iNO6L7sSHGpe9RzIW4nsm4skksN0XG8rYrtesHENitur0VmJeUW5Ao1Fsq6Ma0WE6Euxy3a6a
hQxf7ZK2+XcvDOiZlGpvGaobLWtZ9bakC9tLkRNsN4hroCQMoLlrdR00tbUEnjxai6yq7asn99+8
sBj3oiQWZMjBu9ADSIoMGeZ6kr/wpCYk4lT2oo2tKN7GulycYQ20J7++6zSmSnQtISU49eRHtXKb
gyxLHZmd6fhYAJ94lJGyElgb70SVVMKYk9qh29BtZgsGpMTm84lkqXQsBm/pMW97FiUzKeW9z93Z
YhGcaoV1H0+LQMrcIzrWT3r4oHXNqu2C8EFPmikrgN4j4gwQsagzpzoziADxkqy/E3Va1OAybCBU
rPFyxdXV7b9oYDv5VZef8jqUcKPmyZsod1X1xE9Zv45jbN0FpWPvFB0yY9y5waZq6u5LHKrLNGnb
b8Ng4HehtOaat6hfEhn4xqI1JgGcgr4XC0n8d0Q56wBSw2mP1hhKV0t+hjlpO14TnFy1T/qNJBuf
UqMpty56FnmPl8lkgIROrNOagl+imeD0FlvSbZ+4cYJNNKZYokGmvRnlDtOAfC5aPm7SRQf9QZGg
Xs0N77YT4/i5ziKHcRlF5e895oZ3283Ha6z29x5904zr1FCjg4Vz1mPqoPpXq/4FGVlxrOKxXKKE
6V8yNPVrwNvOVhTxBPGRifB3oXOsT4GmfGlw9DkK/5O8G8p7nCy+pH5D1zaVhFXKVFVNWwmrFFE/
7SiqcNMLz+B6dhLj35NYBFZinpCn1Cck1aLG+dNmI7E5qFI9Lg0Ju6yQx9rGzYNyKbt2fqoKZ/pn
6Mmrm9SA+QLtU5nx56tUz12bMg8S/ORJFqkwZ2t8bbzrpkWcy8neVeR40ZRF6y4sqxzvTO/BMIPx
KrYQ2watafCQIb0r9OTGXfix3W/zSTbjariHR41P2r/lPY1WiEWabd4T0/WeNDXnPSOscPcoEejp
2LDsSHSfEL1J/7OJlZcg8kfYBD3p/W2g76K+j9nDBTDXmUDsBXdEtHqqurMH/FiawCqWVaqX93IZ
QEGK4K2nRlXetx3ml1I0pJueJLVdUGXVOh5V7cWpsmSZlzxvRbEJkErWi7r3QrLe4MmkkUlcJsms
rTk5T7cip4nx8NHwsw3hyQz4KfWgMPx95htJsvJjyV3qdXfJmiC89sFYL3lVTb7zUERgo0tfjShy
VwS+h7WrO7+E+O+mA3Qc4yv/4nwLGKQDYWDksDYm9DzJq2sj4tW/H6Sfuhkk277EEnbAoKICFzkE
J7Ewppw6KBhnvczKnSYVtGaRHZyKafFmO+JDO7xmjviNkz0WqdkydgMffTNFUafAvzmLhahLoDRv
Kx+3vAba5GT2Xla3ZrENKCjtJGMN8qc6GAD3Leaj+EH4RalGbycON8j+a8C4fyt4a2Ih8GvwEfqN
MzDOe9cwF8VaV9knbJZLTogEmZ9mdp7xbaIumI4kTUd616D4CmM43ZTpa3p1g+E5wgOB8JoWUpPx
6Bwxf6icZosxTcq/PKHL9RXlu6+Wm64LU2D8+NNjRS3/HKvsixG7zmceFJiWuUbwSF6nDEM2WUaF
Nu6jfMBfJFTuBaEn0CZDdFnvj6K+CsZ7oFzD19HEeF7Ua6bWIv1MW/KHzd7cdYElP2i89O4h0U/Z
jRQHbWg3BYiTA3TkcKMl+riGNILxSauS4JsxTzmUOzoJ2PoNyDyBMrJ6bJeVsQkOdTToq14OostY
W9FGg4EQG+lwR2gBVxTL2Qc8eO6KQt67XT7saoIYj0zwHLMJICqXXbBL6op+YjKXJkYdLCYxa692
7qnISunq9byXCOxT2kPmq6QkPCXkfz4aQ7lOym95ahoKuZITt6RVmouV4tE4+OZXYoDNZa4XRaY/
ozX5dijgptZxWjRtzAEU3irwGneHjagUzWJxOygBOCOJsdqZ9pjrq0j6KuFevvPdg+80xSXwXbzu
xGoxOpiKO/16mByDu2kh6kUR0pZLTrJzqxdVolFspij823ql+C6qxCImD/T37nnk0LuN2OgoT3le
1T/jClVFP7rfqhyrb2IUmA+SaRjqCtrPIQu/BWkEY8quf4629Qp7J3kOY89eALuRjwEvHBexoMPM
NppjOWhrMDFazC1VT768VozW1u6yJxvw3j2oLWuljfxmNJ6zj6lqPw1dE73WFjaJ/dD3Z7ztSHZF
lIjdLNtiAO2tPUkLpaWgz+QoNVVXSZ4sLwRgVw3pV9nvHiJLA1tV4ylgIb8qiLOtKztC7tNhSbDs
8o60esXPSSWtqnu7Lhdt1HsEocfW2+cRVjP+5N50yy+1S+2rKzGez5kdOUty6fI6kK0iuIZnUYVU
2IIBVsgDSY5uu0EhYG8alemZGXYq1kYQLOd8V3gMukRFNq15LhggY4j9VdyHYB+HUYZbpAMGwWnY
Lpzy1HiwzhWFQaZLkOSUO9L0GhDitFJ76cmOQ+4OaYoJycuOFa1if1n1kr5srLE44dOJCV4c/Mrj
wH+t48Il6a/TLqasZtfCxapWNGBdHeIwbtBBWe2zAQFtkei4N6G6yfwLmAL/0nsFxo/KeArwBaJU
OsuoV9LfOibAHQjsNUbShWOED4pqO5e8J6A5lTRDLxdRq6snf0gmM/vsXvbt4ZGg0nYIc+0FU2Pt
EIzqSw/jLIOAxXtDPCxzd/S4xyzMykirlR+l0SbLtftR57lm6I1BnMR213GqZmdVy5W9wpwgAnRm
EXeDhmg5i8Z+IR5yRabJC4OA37XS6/6KGUM/oQeHr6Ihccr06ipTj9NxIXlpN9jsOWemScYj7+ot
+JBY2YE6sveKRerJqh78aCWBeV8KWmjQpv6mUkF7Y2xgrryksu/lWn67ZiuOc4IowjVAejQeeC09
1GnoPmDhbEN+cy/iXnhN2mFkJSGwUqLFUDvPY6b2G03Lq4aunBeVnZmd+ZUXW8XXwerir3Gxw7Zj
DqnsXuSu/uyoRfVLal+HsJMXbTDmO3xwssttFFP45FB7Min05ZDucDnqtlDfHjrGsT7+yedSwZM3
VgLrDus7e8OLCQoTp7buRF1mJ69BHt6rSZHe9dB37zIlXLeTAM0jT3efxb3yBMOy3kD5ASs94jlP
srK7KDTnSW0RGHpD9lVug/oiSgGllDfuWwnGKrHueIMOlemLNOiSS9zSiQNMIj3b5T8pIJt+UK8k
J++PIUZTcxz4xtaGo3L5U+8zQ7OB+9hi3lhIV9yxV/BVIblminQVVcz9NjvEfHTuiefdibrbAiwP
PZuibidPyKBOwFGbyj3GqNFSc1pra8mNcp/qsXpv2D3xCNIcD2ITsUiBwNV1rk9vuUSsOuO7+CuI
RVYz0cazxl11wbMkKeZnTQXqXUjaeKm7QIcRL6ufWzeiK9GGrzVG6mTBPhi5F13VSWjqm7BrzD6o
6e+oq8q2wdlecRB4lDLeE651VNwEEWxWvIaRp66JEbhk3GPE3SPJgn3Vekdfanmq4LaiJOMd8dw1
6ETjsZwW9NiEo2E1Efgil7s20O0Lb6Zeb+STzFtPlMTSaoC1uhZEDBebYCXpl/1IvDCURw22cWw9
VXFoHBJ8thd9UOpw61x/a8hteS/9ygLsE2zTwmS977+LwJ9eV97lT8n8qyRrKOuaobUJHLvS0UHx
M/sW5kYLOJSu9GzWMm+nyKf3Jj4Ta5W54VNLmt8pKsdonVtcgczHcnqFhHY73bi+515bKevWmAGk
97aFvfeArHrhdtqPOmGCI6y79ASxaCDAkWCqiGHstcAXVyntx6GWnQPZ5eVuLPGE6krnIKqU1IeY
56dfkFUH2ai8mEhTFnBJhgo8CNkhVmPtG1f2v/De7BhD8tkbBgccWxSsAjWyNvD1pS1BTwb71mhf
mUixL2XS67+fYlND4mb2VXL+1mD5PtYxcJqv2MrZl6hBk8xza1gkkfVcQ1M+dUYDfZb+F+lspPDQ
HH2MuV0miFZg07P1mHqroNZJfjG0TwlQ57WTj+U6izP3rszUcYsdhLcUDqdiwSCrPWZO9JjF/Efq
KRiQDQA51DCRNj1xrPt2WnjAUXDCSKtDo43GvSDx+2a36RxfIUO6XzVdqR/RGyMxnxay5TCPzvhh
LRq82gvLhVhtpMT1VvB2D7D/7V2USLbCk1pDml3oC4QxMcpnQAgTb2yysTVdlDSdzm8xd1t0cUMC
RRfJxEvcblpZDT63JgYgkW0mm9SJAX/WE2zYMsfHEYr0wUkN4ygW6tj2hyjD26AitIEsZJKOKEz7
bko5TwHD6fe6mlg/iLAhMu8WdoctSV1qhJYDqd7Hto+QJypiBhxJ6ENZLbzuSUu7r5hkNfCzoSJ7
trnyO3U8i8UwIVPmIkzXHAls/ln+e/28mRXbxjrmLZMHDQepcYZl9shi4sDM1e1oJgTfo+nuJHRX
LdEDGBfcob4H27eIXIJZURPAWSO0icF5eUbHVk7OJdkS1CQ00GEoz1lLUDU0fd6zxDaO5uXbylO9
W5FOyom3VWZvfayFp4zxMtjWUeytHYRzO1muEzSkmEB6hOLoH5nWFAvIiznInuxelEo/b1dNFqIo
j2rIrH6CftxrtZVVwbhCvwg4u6nlBxei0aLqiuQ7OToXYIDjc4JF0Waa29wrBSkGyKN/bxEm7pst
yB4Eyht5ytkhU2vftJ7+1OYKAkWllQBvU1QljBn0so62uTPiaWSCEGjgnq1EsU3c8FSGRDILxjCr
uBj7FQaSSbkwJu6qlpjngklsibf0veCNelHVnoJ4+ByIQIGFhPlG4enGFKCg0+G5nsgnFW7qunat
6FMa4iiiy7WBM3IVLnN+bpeki72zWqqELVQZAWGpXER9qHg9zlkotZ90RVM3piTDNCcMf/Xgji+D
JO/XwVTkHVpbMy+WLbGIqc6EYRBjBUDz3HZK2ZiKFgCufnFb7UZpw/WcxaSQivOUlTvOWcwTETRV
d56bDFvfsxBtRc5Ih+K7x1vRbGXtolbXwYLiMar9VXQcKOmZFpMIAYouhMeTfBINdgGB2c/r/Fz1
4ByEljr3arJDHae/cys7vJZm86s2guqX8wWaYPhLSmxk5pmifyqLlNRSXBvtknDR5C8w0NnA0ZxW
xaJSScFQhvYYqyMuNL6/b5BK9vcKb6trpzcgnpCu2mJXyQe60XUnD0JRlL043/dGcxYWScIsyWgd
e+nyiNqIoh2lS3+Q9MfmiKKrfE5cOX7gfWxH0lX/jM1HPIEkvUWH4H7nKQOsXGKuIYqk18xJYMGW
YbSVI5J2o4ynpoQ3zEp0wJadR3cJ3iiiJBZuK/0KVDk8Fa5vrUeV8Xdq6d5ZLKIcJ+HRi6Ae/akT
DbECxyiBqrXTox5GYNtXS0tEtpH/eUtV0ZudiGznfVHCnsa2ogGkzTA4MMmPoKtbmTKowrz+b8LO
qzdSrUvDvwiJsEm3QGXb5ZxukCNsNjnDr5+nfEZzPmlGmhvL7e52Ktis9cb+uNiKcJd/6pld3yZ4
kvRF9nx79+/HJpoDIs8a5jAZS1rRLm/aMZYna5j+84+ZzXnjWt661WtgrsjFQAQrK+dN6QGtEx4b
c7951Rj5KXgcex9FOtVYHjNb+AoEARPR//fnf/6pZYHP4kwUAcPIKwyyRzpgN9HOwhv9f977+2O7
wl0E//71XKrpaBvGf//rf/9Ig1/y3//w76/jrtd2g5ovjjMbZphWHddc7V2+MgbGzfLr0D21UZgm
Rfj3sZ4olTL4e3dIL0F8f+/++0aMWIlbKw67On/uZ2QjEOtmNJUg5sm0BG6srECydOtChiJWyMjG
R5OjJmxqY6WRDp1cUTMnu+4ogYDMe3st+6iRFGt8E+ekBV1B5yc6gUtsGFYzMnq+qpHqScvFpkgI
3RMP3d8eWcsJpiPwxulYFVYVtPYlG25EOlWQhl/arh85mredB8ukHlwLqsEwDjFDSIS/ORsVShbn
jqKLOIptsW1KRrCi3dYwDc8gw5QdlnM0dh0ZhzPNk1IXIWnCtV7RvQnv1q7LtXCm66SVkp7R8Vn/
MmnHCmjJKoK5sclQLpm92ZmvDV31UPL9/Vxm+JpBvRdCJQlmIaiYyXbZdNlEyHf3gvh7IlekOtPk
Iw4TnK9R+ztn8mREaiQNKBS5G3bhgT+3IfYvGXqV/lItKBoN5MoQIw8apMMGPRg9spX/Jur+OnEI
Fc4rUs1zwH3FThhgnz+tIAPFWB0XKw8LjxuucbRxXzXzqwS6pZSZ2MdmQfpC2NyUlptpoF1SDine
/6X9kLM61HV/RX5LckuhcZShyt+5lURvoNfXbuXuXSkaGCg0L2LV6Tq3bjll/FAUZrpjft+WNf/D
meJdPJkitE3xKfzRQJtGun5Drq+/zOgj27jYda7+yBwB59FxHtW+eh+W4W3N7feO+rLIboshdDtr
P5TaJyUZoe84bbhI8sa7Jotyiz5iQ6Q30nAZbGsgWQPAIGnIW04X4jsJ6aiFYHi1eW1xmj4MFZex
4/rVFtCm9hqxlZ59xBfQ3zjNzKBOl003OUFT92M0kwMOzUSqPOntXkb6XkzAvt7U17Gt60f/Eild
+KxpxOgYs+eXe62mhU/+Ve2Zly6+f97t/2no88ZB3/z9i783/3z0792y7wFK/96FrCQY4e/daSLq
//T3bvLv/60Q22FRvHyh//gSf+9a/34P//HJ//ketDb57BzL2oypso7Udn1Vk5o2MiFkYO76/3zz
9zFpq//1scy10fb8/c2//++fD47/x6f4+7SdNfqHtonWpdL1E8Ze+sNXoq48LTVINwhnKC0iegrw
0JyYB2Nu6yOP4LlWigL1ieAvtRShQ7csYyV1s5Y+HDqKg4+KOkfVlUfL0A/lKOrI0lgqxoZu3j72
kIiRdjNXunFEGLFPLz+NATcQ6LTMbSbExodc/zBS5ngW2A/RI1o07cXetm5/nkXrH1KW3anCN9/G
8c3aZOrEHfdKe7kCpKpIKaB+IGIC28P7n0yDrcbiAV+RmzLGdhcWGGaPS+ruKosi3CV5Qy+KCq/v
tAO1JIGXIYdRE0rnjtRKgo2wFcQXCYQj5QjktfolSYhWBu37nKg7RFzZda3NeyAoL8pj2KSJpZH8
iCVg2pmCloZM8vahIi2noV0FM68pzgljXTLcS6+BUNW+8pp2ZTvZZzV5zq080aBsEJ3OsDZayO2F
KY2NjrZXo12gGIc7QsofR03bTab8HRv7W005MVYJkeGm3eL+8M2N27g3ZL1Vm9gnmeaSS9PHb5Yx
WSextIiu/Ilci+ZGVDiyO0bSKBEH3yB/qZoRVPY5DguDIJvAqdedNXefyD2oJBwZKZqu+DWkEJuc
+BJzIlO1lSR/ZeO2mjjFLtSDU4kM8dSylcJ/krZxW6FJqTXyHoksuO0vmwRlFvZmzWHSV794a5s1
D22XxjrZEryY4fPVDO1ZM2lUUaj23RyMzejeRVe2W4rfN1j/3XBmn0Lfw+JBnpm/H4bmvqg4VYuR
amujr1+Vw0yv00ngNWMe9p42hQmtwxjHEV75dSge9HQlCtYUt26b5QcLlvk6yfgphixBm+DlUSk8
ZHpgYdOFYrmQlmHHYIVdwPnL28A8pM3ksaf0Kzsg2kU9mNsubbo7AJnrsp/aDSOjNl4Weiq3kWxx
RJZadQKn/gaFptyDZLbOy48yV/u/XRGEPZs9AIK838Tx+os2QG2YB4fZQeowLaeYwl2AWjDaLM+S
Q1ohd+iRpaXezklrO0pS+QKAToXRfBzyQY+miYSXvvG2dkWXlFROu0kNeYoNmyT/aTZoJ9QCY+SY
vgChGyIG0pCVL2t08rgID6VsYN2TBStp+ElPjJTtDtnnL9UukM7+dKA3T+6r2UhBzsucnozlZJic
vZ1Kb5H1mjv2BxGkHSOHrZUvsAn2NhMmobWiOqjZf/Dg5neORmKP5lC2TWkWF5P7LhstHDJ/Po0l
RI+EPxgA3ZtR7Qp9rk/kHFhC5Ochs1tw9sxE7Ui4pK2+jLyi4rcryjCm2afWnHvQa4/GmBYcv8pv
E/8pG/wGd44dU7YinG1p1lduCcOFzpe2GGXK01y5Nxoi4I0zJhKZfNYw3qooUQ7m5Xx6883aOTgF
lPuJ4ajYeigYuRyHc4WpbLtQaBx2fcpjkumQb9S8snp2fhw81+5A/hytxhfJ3KM9N3nUM1oHVTIw
y6ScxEbfHaTUfhNi8o9+4Zx9ZFGkFbPcAAjOwao7b4oEhsqciFO5ti3XhoFyX7M/6v2ro/SiLS13
09O4QfKuv4E4yYNer9+tg4PhNCLyxwtkue7reQQ8EZxyA5iYo1BYeCyPnNaFN1cc8sORyg53j+L6
WRUEdaSm9w4yeU6pv72pbmafrMCVuiLGlKgVzXMBe0FQ4whqo6O9InJJy+Y8cmuY+djEPJ6vHLOJ
kvedQWlBU1z00cj9gnURRpjEEIKqM0ND7zemKPSNo8SnHItyQ+XZHK4loXJ+2k5Q9GQIjFWf7VQP
8lkauRb42Ba81tmtkrIXt9ff0qY8zZR0BAN78qZVa+CYpbgaKhq1BMwmUsVywXir79ye6J1SFisZ
aIy0KiEuAhPAvnbFFZ0j8PVa90YH1XHpbC0wB7+g24DgmI7ejVpHA+tZ9U3ftGIjSF3mCULNu+lz
G8XaWa7w9X1dDqCjhFnBt7PrZ6HTxOuuagcZjgy8pPUfM9ST+2SsyIk2wNmlM0xRRohgWqxLoCXu
vnLju0SnJWSgLTtNDIJ59NAZCHcsEgYpT0+ojGUGokCBnYsUPe049HbKzs9c53f2W2JXNzBBAzpN
csdb58n2+mIrRlmhekl/E/boExExlJpKUoGbpt8jmTwSXfEjZpdsYwWpDN/x2aT91ViIX3AE/4Cb
86jxcApW0j+PU0kwq6G2GBe+h4a0FHDIsCmHSzFVc1tBKked1jtIm71bCq7nhgaaTI2hhuD0pO/W
oiWMrnXf6UckzdjlXivZSvKERX5SPtNi55ic/8VNtRCwgrAOFp/bq59CDtm3rCIu1ZmG7eXThV1M
LKG0H3pzKLamI895Z0NEGepqBPhlAMPmQrk59U1f5sJYO3sO83PMK53idGw4i6wlqUMLCoz184xV
popMr7teR3HOSnXjFOkmnTiISUfdF2b/busEioMQfS/CbQ+IjAOlkaQ5rWmgCWs/OfIlqaevXtBD
pPz52Hd+zog9skk1ZsP3ab3UNKlmds/jBSCiW9RA9i/J8EYBVkNo60lElWVmIeg9m5dsPydERAd7
Hj5GTCI2o3VIuoYXQHr76KczentM795TnrWRmnmrGgpc7fq77VxrR8tBhfafOk6fAhn4xaT9Af1O
w/riG4wnPzQG2z+aa3eA6tKj0u8e4wI5dp/2Js+ROGUkuJh+ITuhbGOEeEMZDs3LNGvfhcSoS59k
MHu5PGfW6OzZI/lVCdy2aEN/m0I0ZEtSDmpzoFwt9RoJWIrVTAm7koMKqe5Mr8p02VKE2ARGIlVY
xEJjOnXIOCVDs2EcMWR1C6fx1Yn4zSBkEMSKHlWbBrUibdg6nTsSVYl4q7/M1hhu/950dhsHZYY2
J6NvGzV5XHRbRsSoNvpzko5dxLeGSCFhyDGIjRrM+qapm9s0X9DWr9i9cN7syf5ZNnXaBEMxPIha
vJvJykWz9uStzw822pmgXpuGS60xIjlb7x66NDQCPnFs3JOZWXNKe0YX9Tx4tv1oMxPYb8vq84MV
zh349dY0UbMrxUsfj0u+H70RoNt6RaHxNgPHmVpztTbr19SQ3uvkj6vDU7bpxlCB5OLNST5tBSVW
iQ+H4HhKceOYITxhqsuLfUaVSagxWwdend2sPImkAKMsnBlyZwJyRZgaYNeYtpJOW1Vw55t6RdYo
PdOhVvWk3dmomCu9bCK8bfFGg/KiqVv/MYpdkhTOZoib71rnQM8UFVUIa78qBxl9q6xnXcombNL0
sxO0/tWC0hiFsnFTqxaIU6itKabjLJ0ME6XH7Umg9py/9NwXQaulHAI3jFTP3IpbenOeLwxGOJkl
sfTfnHJYXi8YJW3BYYaf5NAfc7d/dEfL2NDvFKEdcimh8UFWres+VtAeCc1BSbFLh6SPfMTLYUG4
nrloQwClcRWTV+lpu6yqow7aM0TndxszWASx3f5UIifJgxkL+j10JZYth5XfsLV019tI4HzrByo0
Bdy7/HYS+85tb6cRUUSd3Jbpc7+m56wpf1CtA3Kk22zCt4WaP7zIXTY2kBqyQp8CWLnlnBuCXKgb
vch4qOrJtqpaJHxk4BgVvXTNgSetfkx6yHMkI7vyohpgyHE0GfZDWkdz3W/R1JAJ0PR9VGmeDLMF
ewbpY8xdkeE784Zq826j51xIXEObVOaXcRq1x0zqkrqM9ou9mWcT3UChEKLHxGgNRn9nLlO8laMf
9sAD2zkpX2oHh0c/TA1O77PgkUar9bo12EkCB55aYvi5KCxRESUbtZBy6Qb6sBJdKUXkDjoErAA/
ytPq1k79695RDNJWnYVlKaLOu1DzVuJwkdYtOV57l462tlieSbWLj3puH0auF55HUgQcQ9eTPuNk
ZX+PZ7tH8eEfR2O8ypR311Cs1mrzN2TYapbg2gZCCjsTkJF3eYdvjwJNuNg6vk9c51fAYG8Np/3w
cmIHqrjidhvxhhHHm+OV1h1rI1qj2fuLeHJpXmrl8pqvSDDcqTxMXfaDJKPduGn1NDnvJC1h4Oqm
jdKscWtOw5Pn1yRypXuvuetTJnVY1duqdG5XQlr6nlg1uLVQ+OXvPFZv6QhWRyMkBJM5nL3Vak+t
OV4rZc+R4ODhmz7D5NgkQBjXjLeYq/vqOUN2DEpROJA+XfIAYsdp4Jp3riU+7J7A5UpXBzFLML6L
eMk0CaRbvYsa8MPErYQZu9y2QgSt75YM8+z6XvLp6gq4tmL2ntaebHZk71NiPCzDAznRZtgJzYNa
iXmQDTcWeNW4ViBaPaoM19Q2vvMqRmBS3aCumjBKqHe+WSvBcGY4BMJNtt0EwEv5HZlg9bLckKNZ
0EY+lVGlhiirEJM6CjWQENeznOjiNkojKHBKziApYTMnH2s53pgafiV8YSdDIYTPzc+5TfGGoXvv
H/UkfkI4GyRzLcGt7DRCo3pHDz2bAt1QY+5s8M8UoZjVhq4x4LU8fW1Jw+fLjPvaM7yIcwR3eTn6
G7iABnQZc3zSAn6upJO7HerUuuof3MLNDvUwvq2Xz5lN8lC2ere1Xc4ru82jxO0OpSWbI9fJ25LT
2prmzV2ZztpJT8dHRmptZ2TZE2qcPIwHitkmHA4zTNqhk9lMR99WJilsMZHfAzCo6Xlb66/jeTqX
GQ/ncQLl1xXyAIbyJeWhz/TSWuzheqH5iALIXWUnXdY2IlBAMglQMUZqaOh5+nuthvnUux8l5Xus
Wd3VRZkRpuNdQa52lNY8bHTR/lqFcUyE8qm5W9awyuz9kuQqyur5eRhuJJ3dgfCTj3l6k6S4Rq0/
vOdxEUeKmqrSNZNHfZlPWpvagaXFC790og9zd96r3r3scc6haAWvXOZ4m9HgemlhWKnBql4s3Vyv
mkuwt5r4GbVsSgls5tQkmXS+zmNMZIuTThvC7NarDMRqCIZmmnY59vpYqOUWgSJiGklZwMVeLodk
PnZcCxWvElswqnPnXKyuFRkDvVul1G/92gD7xPV4nQ4WJhQOJ9ehTrRpsT2CjeUhqjct6r3+O63W
8jUR08eakFaYFwaCneJ1VFN8ogkTBTT2kx20aUg3JbUZI5ujyKtk15vmTwmbGTL1wdtmJPW4bdds
hmISR4QERMRp7CeGl3mbfha0eF7a4O3VYYuR631zKWX281I+GDzXpA8D4VvrXnFXY1nE4SeQvG4n
tMIZPZxH4BY3VGJyd7q1TkGRdPZWy9LmWPGMPhb8exD3fW2Z/jnh5t7Yi99szd4h1qxe5j3JxO8D
Plqm+xg4b4JCricD/eSo00SZgAYai5YSSefnp4n9J/QpC0DTn1xVbpW/NIYLrmdcysrFIUXFd/X3
hhwKIn3cY1/TR2WUlrVzD61Zt88d5cjTWr34mnE95O2xJW5v78v+DbHhjsYzVoEBrL3kMXZPLXhz
ZhPjOccTYak8K0q1jkVBeQP5pol3tNFhqzWBpxHuQAN9SwNNotSeVvQxaEzcOS3SiEBbecC39mFA
vB3wQ3MrGHa/by+xICRJ2LeY+MqIhqSUatz50afG56NbFyJyyIiMsg5/EcMhhvbJflVgNaciY/xB
hLLcmJBDx2F07wszETTaDeRCJyhGxJIXx7XziwcyfzR0Nbg1V9UzpqI7aawCpFUN37qJ3s+nsZvK
EFwR+mImB7Q7zWb2FuSQPGK3xJoboHYiAaMbqIhUy++yNk96a97GTkmZKCbMEATYD6VlyU05ZN/l
UnUoF3gSsgodMH0w/jvoxXC6xuTUJh/NnxHUTjld09Y6VQkFblOuGKIk3lHCulHYF8wBsnZeqoL2
8UVOeWRQiBdUi3mncLShFaG3rJVECtvJdoQbYTwfETXpfK5KMp+0IKimyutw8eTesOYXjc0iXrUc
a4sqI8RPgT6TylaZ48c6As7Q5uquebavezUHWUaCRD8vP15dnrn9UIF2ntyZbuDq2qbSbA2NP+DK
zAoZtHF5k9QElyxFfMfg81LkzD7Fd4uJD32ZwX2pqrfCW47G0gNquPZ7JuVVa5qbzmRyKLL8B00O
uz99ntjnfsvsGaYvCShRJVCiq4LMqCkPNDBM9dq3zdXPCwZx58XqByT4SvOm+ypdBWgXa37RjN+w
RDZ17IE7zpQuO5KsmFrf2W9iKJtNmiBG0MEhLJGedBzUgVUNgWyMhwTMjoGfkmdqcz/qpXmof/oa
922q32ktnhjDtG6TfN01bXFOunsv43mOZ1MEDM3FhOCMgaKs5C7OOOZSd8ViSa68btky0jRrDgex
hSJhihOAMSxVWVAPON1LekfxwC1w2NobetytKvVbOmhYuOybVD2ZRr8jPBQTtDwnhf1qyOSWRLxj
IbIHOVnuPsHDPNYao4DGhqp09TORWGvmPeHjzChpkny5xTnrBqJAIbv0CVTeFeUPTzd/NF/sFPzK
kXQAS4ucvisEcefSUy7LhAI8t65mBXpZNo+xzSuVfkqVwXAU/nfCFssYOoUDn9BP+S5cupWDSro/
3QlpJR+0uk9PJZ8rdcmDGD/FuJ7Z+96bIn1zk+ZqEr8ZYa1Bgm3UYFMK2gXCevYTFehp/SD1BVlK
M7EGt8ShzCnIHhEiXT3TeYsRUJr+MV6892qUT8Pg3qqK2HKvOosBjrDu7otZZ0tUB3jco95UCMIQ
83kOEP6wggF5gWBmJAxiJd+rACCwuAZZrxedn4pKsfmurusP39Jv5QXgXmy6V4w2vSPc+teW1kY5
8VkR+43LzGRf0Hj2N4wIMxBzkNdcgJY1XmQCEmFvrfvBmtegqg5y3sF6cuPpp8jgkmeRbsoUBhTR
E6xdSlqyLxDCd6o+Zpb1Pk/oCIC26h5dsm0a6IDhbcqRCykWdRjnIAG88FOI3+2R8w+2oBtU4Ez+
zs81ewetG1QoOXLbvOmL5DgMePT94cNL8sivqq/AWBBt6yMJzJZFAaGL1tDR0aeSlgrcYjSYoYx8
Y6fexdd9cIk65kFHbTBGMwxh9HUlLJ5WQeMp68nZrA3gOe+OgvfL7mA6DEUe45xnfrrfqhc3rQIr
L3kF5zX9KKzhoGnxQV8dnHwXIZAo7TaUuX8JuFuuuuPkx++xk2HXdb6d7sEq/MOa5veZWNOoWc1D
BhM3Vb9yNKLKcd/zzPosvfVgDkPLYI+MjEZJQiIq5v1O78NEGiwrWOHmy6ZClDN5s016XEiYoLvY
vURatDx7IJ7qCoQrw2Q4WiR7TVsi3a9atRyKuv1YSE9yJsU9xh1Qtta3MWMtIRydhhpef4/9PFvu
LMFvZ0VdiFG/KcPMmGQ41yhTe0uDrWbS0pm7pHehz4qUPWRNfvXxeVUV9mELsis1b+V407j5nspj
TOX2DsL0nn1T4hDal4vM9hayOuR56FmAi3kB4mKbWod5QSeweFBcQ/rFtKIF05D8DGK4BTy9MUT2
Qwv1EuC43RI7sRFT+tlkxlvu2+e6IQJoqTapjnAlqU8OAUAoJsZX4VFAnuoDKIzjh6ZMI+4bHhOc
O4TaM8OYTLW+Xz61uJmrytmM+bLlnv6tav0RITUoa3qv7PzN8CY29OG8xgbHIPW10AbhJK+6umCJ
Q6eAmvLJ8ca3TNNOLqvmMHtXrZ+8g9yiXAf8AsUadpYd36AoPdnMs2FiFRH1oQV4Vv8wKEghi9oO
Zqj14CbqA0cdxeVde9PV/saylpelz7/cZi6ZENubVkOSP24Egn5R21eGbj6Vq3ioJicJBm1A5VdV
ZzY4L5qHGnxvuCpVYaIMAsNwAtA/2j4WvrYrZwAe/2ku4D4zoijidrwvaHmwG+2xrPt7bEXnijOp
cVCi6p6889aWiD4ZFC4i+d60f6w+fk0vjggWlnVOdgnsCSF1uPAH51h7yxIqP7XQD2hX1CVMW9AG
WPBlYUnEDGSm+Y1WFc8uhCWCCkHESHG79i75FU1NL5Z+yoyUODS74tbFghSaUEZdY/Jr74vIc8mM
pnyXTIcxNwOR2cA069mQX1OP4ykd3+nDRkk09OehoSHxkvKDRd/jycFZvteH8p1IZuS4HWJ+Rg9M
a8mC4lGRcRVN7nzgGigJrUaexzETM9TMzUV4ygnhs+ZadXOoPbe9TNGvhQaakaTXxoisXEuxIDkf
fsehUU+cYq46ueb0dFk9EtFcYWkJDa4Zmevnlbrqkalpzuanv6f7nBvkAmVDqMuLJcAfnhINKQvd
0yI230fNPVVF8ZLXwwWj2VkWpxsLHA+x8Zv14qHkBtJ62rRs5Vwq6e+YH7lqzeY3X1VyMGhRLkdq
AueyZ3Cq6GKxq2HrXvIvPKAXhv7IGIcHrdXDQW9+6EG+r1zrqZb1leNrGMMc9MJTEejO+mM6BdbG
r6yCHzQcf1urBDSvAzqz/fJIiVsSDkv9WC7NTS09LcSz0BLuxt6f/KDuLjiqdBE4Y4/UqbjH50EH
WD7fLPn82qrqmSLC39gUO0vtMFEic+ZMKmq3DHutulcaPlhqRcb2icWGzu0sP84mQCQJ7op26+fa
ASuP8/xouICwulW956OUIfZVsAhNnb2/2OyeZ40d3zFFvY6t+fhA1g2LHaedMcPNUBFQXrwyI1BA
2QNbmHF/bZb41QdzA31vN+fJly+plTGgzM6Opx2YHIN/hnaWKW7MQoX0qOBEgu1qIZbSs5NrX25m
b3rTx0ZhuPt4AOcudK7AvGjQoKjiweJVQkWEOI12JSjP5qtcvJOeTGebdrdgnkra0+Z6TzdzujFc
wcwudilXgczUI8fCsZMknWDduLGvHWMG+Ji39Rp/AMRz+Jr63dp1tw2uYerEPyTypVWzUVWU5E1Y
GcMAr0vIhQptgVFFzHO64fKCufeBZAD056r79vQeIcRiMq/kt6ITbwNsSCXbD6tcTuuUn1qjf4yF
9SQH+Rprw7knvjC1G7zeih6YZCSGv3+xSHTii99XfUK2bPbUx+xb2JvwOIli5qHRBKY/3w2d8zHW
1a2VxoGePDHYwKX0n7H9SZXN9eSSyq/FGgpeDgvlMz/YLAxUVfGr6+jLsesnX3dfuiThOLJYCyzX
v5/co4turWM9UZZlhbJVX7mdvjkdEk5YzH1VVHtEoW+ZY376Zfc1LQZDNjunrn9pgw2HxrRJFmlI
+EoblsTaA5bjHKpOsm0x1fj3xjDuOy1CFMpzML9J3eUrRZ0TEBa2c2R8Gp2azdMRNwntnUFuz6hq
USGkGSJXDstonKv7MkYBI5LnoR1f2MneZFvcKp3vbiWjQisfuxLlVSvFi+3KLGzj6gmAegfK84j6
cV+j8aL2w8+DojSRdIxofjjQUj37wb1WMuN+28J9XHnSdZZ2NdugBmtGKguy/HmkgLh7WOP0bSaK
h71AvzMK/a2M2QxLw92VBTk0flv8wM1/t9OMhLE5rR49bF17TKz4vuk5TYtZ/RIY+AsaAWEjxp/O
we4YcwaQNTqTZ4QMJfPk0XRMKgtHZK+V3Kw2+X1atlma9lyuvhG0uOQ2dFWgTVbdxlMg3Ihf8dok
9gYj9rEfuVx0nBCBNeJLQ2En7fjSrFgmYSen04KsgWAxZCy601/pLQzxfCF36vzTxjocrghbV5am
yGqsB0IIDloMNjXqpRbp9tEX6r2d3JfZuU084wdVJNLmVAEhiqfUT7grjOvKO/iwwIHNvh+WybQz
KrgHmbA1UQioQvRWXoLIpB78dVP59w7e3E3iza/gco7PQ7uU6tlDKxlUs7eHQ7pbrui11kus19Uh
7WeKdI2nwq4h5ZNrGQ+7StK+RpPIl6kJ1pEO6sJzPufJxKXmvM/UP/DoJhfkVLbjMUngzTIc2RNc
yYw4xq2xWaO6rGdHhUbcPRKe+JW3BAoa38Kmbx3h4m+Jkjkmes5UxW8zAh0WNXewOtE32sbdrUyJ
KB4MgblyvhEifXbH9DXTHIu9zTqpQmHzUC8yJz/GHiJH1uvGGLID9UVbNHNfggCwQOs/R6OgPwum
y4ide6sdD71wH/QpJioCiH5Il7vCr7+6NEVSRL9aqoO4yROtZUFWHDlYOeoW0Ox0RMOhuumJtq/t
tKrvImFSQJFdp6kX5pitQge1WgBYdVLzb8f4q9qK6Zqdupqdu7Q0iXEjS89ktSCU4NmHD06N7E42
i4wsryPMsizPi2bmIfpNGTwbiuMrn8adPU7va4lxB+9cMLg+OH5WhBRogBewyEUXVdnQXKIFm003
Ze/TzKjmajr5frPtItk9olHljqpan+lRC5UzbO1xYM2Y3/VWewXmeF/0jeyhPfxk/uGuI9cKvdtS
8ANpsenC9aWozjVyQgffiGCjyQsoQ79znjuITn+y2oupDsmabjDD9eOuG5KgI06YnLc2sh2EsKpx
OCwuEYaKEy2lGzg2ZzJPjOUl1cSjWzpq6zQXCB2UhOPlaNOUnKVGwumy3MtnWBwvWCaSWTCkBI09
hGnVuIEcWWEXW3uccu846oRdYRAoA9ALFVyba3WtzZzbXTtT9VEe7FHTt7WzqqgaIWMYoZZS0OLE
iijG4Yl82ZOud3drIu6tEhkJ2eanYUkSDkELis7UHgbXhjNj/848OKairh7scUawl+cnm4arcLQK
nhe0IQfI0vtKe7b79rBgOM5NJB9gUlwOdj8FKIILeNuw0DPyIPryDLHxSK8zspAe+zdUFUFSGhZy
lISLM92WZflhoddxwFjbcn4hOZK0kfUhK+PHrkEBrjuq2Sz1pU5TMoFRrfie2PHIWowEU1uzfF86
qN2Aq/wV+3ddvyREGCbWTJpU9d6Zrh/UibOGHbi79FA8Va5oQj3T8FCq3QSCS5k0kDyEQlBO2Aht
Z1+3/buXxq/ukOLyI99POk7oV8weU7+erBkzw1/WZGxcd0t9rdPDEzS6UBHwdRm2a46a07myTeCk
uXY3sc3MbTkIYWRL3yG4yOa/uDuPJceRbE2/SlvtUdehgWu3e0GCIsjQKsUGFhEZCa01nn4+OLOS
kTnVY9O7sdnA3AEHCEI43M/5hRU/Fl2rbGP7sqpJnse+yacmaG4TZ0CJVZAQt0BUuh7TJnvjRIG+
GTUdGhJAePKOu15030VBZrVUj1HSf1PTkLxtcOiH9BaqyK025zjh5ghgxA9t4n4KrfhTwSPBZ4Sn
meTz2sdkUUEXABiBINfEZKR5qq3Kyzpg3vowxqTkE15H7tu8i6tAXTVj6qwdJEhWLm3jvhjXrosg
JPHo6zkabgdUjxcUd7oolkyRilxSs6nHjND2YiSpAfWzVBWM1RQ9liL1ZidlNJQYT2Y6XJqExCxV
XLXuBsLZN/ovEoHtVw3XXsRNmg2Ta+Srqve0s55je/xkGgt663PuMozBrV7dt/U+MAhrxL4LshPR
4FAN1/ns5GsyhIQx6w0oTwvUDXK3ag9sQqBSlqiLFo4dkrlg3OO45rEYR/pDHcjkPKMBaI4MK3Q3
JhVEZnMo3IPp2kcwbE99aQpgHqAEM9zWwaEwStafsHImhgBIMtQMRnDJK1No8Jqoy83cxzwgShAA
TDBQnV7NhLKt4rOVRtGqS9MvVgQRIa8AliGCSzCsf9F05RUW5tpymofCbosN8Kp8g2v3rVF9iuyI
GfpE/Lcruy+C5KIByYdXEaZcpxHsM6DVgsLb4RhcruthNRchfzsh6t7ZhD8add5UA/r1faaVoLuy
bIXl7kPcAkytCrPYpyHZYSIz8F3gz4/5IHagz6AOgvKBw3gNLZNwR0g3PSEgNHbxp6ZTPltaqJKt
1l+iUB03c0esUKvKN2HHDeTT6Lktgnitj4IkrEu+Iz4WBHytEbhtFjc988gZ15u22foV+ZZj1BCy
cQdSDPocv0xZyBmZwTO6fGSCols9D26RwMw2M1IVECSALRcz4CVQ0V+S0r9gVq3vJ1juzlAS9WXA
qJD5yx1ye8rkP2mNyw2vgzWQm9YLQzjsM9Qhsh/pWr2wq6w5VOXOmAaEv3EQXpMq2E1k8dco5lfe
scTLaU1nBAaPPCUzRJdYEQ+EVnyyhxESdELobobnisc1rEi9YpChWcc0Cr61NRnwSfbAvvJmmUQu
tKlH9iLV6Tvov8lFPImGTBNGuxwwAITbcNkYmaHif+tXebpOBoyrmaOtU6YQKwWS8mpAOy0uvL6P
3uua6VA5P7vViOSlGT62okdVhhQZ2BHzsnemu8Jl2jLAGWZ+YK5yI78L/SHzzDZnRFAUV0DOwWRE
D0JRyM8MOt2fmHdubsHtb+5Qaauw0TZfSWi5ZnA/9NvB4cOquvbgYQ7QrubZ/O6HhOMJJ95WTfmW
hu4+DKpkPeYqMHvlfR5hR06ZfgzN+gFd4BXT5yt1Njx39PksEBYaEl5wfbyaQ/FZqO2BWKLudX2j
rGJX7AmrENH2zbfesq6rrnqOMPWy89eKhDt8YECYYGC3cJzflIxgaJQ9o5r1te88AGKWF5OqgdHM
sEzXyfD1t8EIORUVe97Hhp8Ns+BZH8NHbIo+tanOjC+N6MPDjQLNp4N+CVQRhd8uZkSuM24d6+bW
R7QTSGvYkYG20KOocttD9IIER9WQSnNspEaF2DSYk69MLFpX2phvbKN7McLogJ4HNKa8HLdqk23C
xXqjBEgYE2JaBxbetHBDvjhv8ClIX5oMk1L7oe78967qN5pIXssw3s1Gd1SHcfLycBEVLaDPpsVz
56ZPNj1/bT2jBvQdHaiX2WmvLHu8n/vOWoePmZ/C2EEtD1p4fbCU8d7PbWLySBis/LZ8mcv4qqvc
t6IkkOFO2cuMp2tZVHg35uS1hSIeEhFCpeXGkuhfpS5vPkqYj9mQvdZqRgxN2/WNy/ShDO98Gy9P
fWi+ABFYd6Za790KxBDQ4c9EpHxhq09JO34ejPZ6HJNbg9nhOoorfx2o/h7hjc9I+35HrxnZPWD+
aXCtZhOkf26CxYQWpr29rvDSWicT9uBVoX5reWLyrM5gsdbRJka23xmFSrCAkKKBLdugPPCtCNbx
TBrKyLINhHVwURhk8RmHJN7lNxmferLc380cE9EA/iLAX0AbTEGAZuWAjRFY6WdzLawGaYLoAtOF
Z0MBEMj4wCP8Pm6KhkkgjpyoWiS3fESxthgtzKSj1FlZV2gE1viHgs9BieM9V4IHxhX71kSgBQQL
YS0j6ldOTqqmCrojyj3AqMFd1KZK5j11r1ChukiB96+rABgA/KzXDEAbmf2A6XbnOdpwACOe0+9O
BuAc6xlr0HgFR6EWnVdzhPUoCDp3m9qHxjKauXWTl/mnPAGpZPRT5kF1uNQDUd41mboJzBoxp7pd
MYw5TG6BupKPfqhSDa95Mu5jk8F2lhGI8SPx6ijFrrUtFeZWYmz94gDwgzRIMX8pEFv0loRVFmKR
h4gfOBE8LqJI575WmbnWv4CraxBDm3IPbbF12MZoFw67ZPJzAEw3Gof0EjJXZA9R4wGiVXiSnKoo
pbYhllp3vFTLUP6oMbTT+tbeuv3UAqdOVYbZVuT1gECnEpSdX5bLi+qggTF+qckar2sVURxTje7j
gWkRM3u0pcCBtQKWWyhWhtURmQML7M1+ZRICyelHSfZSTd81Py+2RYc/eFRGG6T+nV3QDpdjAYYu
S/KvNlM4QkcTVGbAeeuwNsS6BU8GYoF5TqICf/HJJZXpdJhr4x2taNczu4KkLuxajcAxVtX914b0
n2eSDElKkgR2jX7m6HCBe4bx6AE45CHeSOiFa10vxMpsXbiLpWCXBsdFvftU+mSkdSZ9zKUnz47L
fBtWCjzpbGO6S/ajBFkE0PpVKRr1YPhEk3zUk5gfJs5Gd62twUitToP+WqVjjvBXQfMIFQJTAe8J
ol5JRmsNc/tqArx2dLXapPdnOrz8M6eH8KJ/AglTPdQ2UrnoO8N3jcoNSDHPnxt/4xqI5vdViI21
QwK/mbr7PlWmjW0JOtzQfKwQYkH6ur9F2qje1TZc0D70fNxHgUUO73aXuCAqQJ4E5qOSEuIqouaK
hPwn+qWdyAYX2+9w6/fZkRcNEJ4ZJPt6JKIGkIrsKKreO5Iil3MUuBstn5fIW+GlSjruIxE8T8h+
roMR7XUHqhhZkz7elHSJiwUY4D6Ayq4DEh/fEwYmhByDuCIIQ1CnM0eQhUYxEMfpPRiJMSNY8uCo
4B4iSEprwuemV6ccLHGdW3PoXNCbgdiKKWDeq+8gUBW7MCmJ1FX1IRmBhvGdrkASwFS0jG+8DcCb
0oMFzcFLG3IF4aC76zSBHKoEU7lpA/Qa0Ghi2rNguMGwljzYke6Rk3wrJ0AAsXNjhIZ6NTg+LuTC
5qZqn7vcftRLO95AhSTEDGC7JlowF5l2tLJyILQQbOzFYzQk7m9qnb3HG7tHrMBD5dlekXPZ2El/
Z4jhq5Kkl80QRms9NfBEaRKEH0q8vnP4JSWTvSawdvzKiw3c1wtrh6jJhAy7PazHGhAwHwaMm7Uo
XeEnpG/SRaVrXEEgij0DYGwwfgPLHMEqRdg+bR4sM70DrvnJQWd7hwUQ80+AH5OP6YRu409SR7dK
tEM9w9kmrs/sDY/FvCFvj37BxagzvGmG4NLIUeQoOqaQUxFdpylRC90hpcsoQS1fKoU0cpSm69Jp
v4aNfWMCqbGM7luuK/XaDglVa035hVksPNgbf+yry8g+zOMil0R+e9NkurVFVeRhIg8I2nrdOGSc
Yjs7NvhdrpqmtdCujlPAxuXj0ONV537FrAyf1hrp4T51Lxz8dvg+JCsQle+Kitz5ELdQDA31No4Y
ppdBtplixDv87A37EAttCh3Q6qwx0fNfKkJpzDZssSWYxZqoeU8Nly+1sPNtDDcNilisX9SWvlN8
WBhJ8JL7n2Ziy3uXAcq6TKpLxLfw8DZnz0EjpLBGZ+2mMwoZbuyNNt2XAbwymELUpBN7zQtQHUlg
a0jtd096mYg9ILQ9jk94DPQ+6nUWoK/OX8e8x3TUprp1NEC6FqIwF+BTLskypJtUAR8/owwpgFi3
fqNuQzvS9r5t7CFJvODdzgXg84JBJungfN6WmTFc+Ig3mTX0kw4FwYZAIV9Yk47Nqo8iJqtaFRHz
xq69QyD0IdQLlWll9LgEpitfR6qaO2rpGOIG3/XF1popOKLaibF84dcNQJ99msbXA6GgCfoZcFaj
auwLvb4ZkII4DFHOCKWHT4raTOswsFkQUsS2ESwitmjHRoK8HZPSjIAPw7lq1WsqercMBtqMXCSY
dQyfiA2OEZMV9NnfeoR510bYQFvMloB7amxIpkApaulKEbUh8/IQa8GtUo43ddx1hwaBUBLT5Rdh
EwHjw818OQB7qxTLvM+BEpUGmOIK0/luY7TO56ASqzSd6EIbHpzMRrVIsdsSZF/yMNhcP71BUK6J
hKdZKAMTwF6ShuN9AwMFeRgG7hUSl4VntQXaoaRaN6KqM6ROqrVi9MFOI8UJxNXlUwXrElYM7LKE
7iFsxDW5e9IUrQqioLi33c7xCi2oN9iI3HRd3K6MNn9J+hhyvBvd+Jr/xaoMpOPcGalIZPkcvX1o
O8tea2nx2EVeFvXDyq87tGicL7Pox40pSh2eiw0yzvqeTeIVsHnrD9/gbs0IQjjlwVwWslRa1RO6
G+iZLaYqlergr6JYLXTbeTFckYtTvTs3+NBWFuWm39ufjlUrFanAn4eSLc/74OPO751ayk2nFbL4
4SxODc67yeOdj/y/nfWHQ304C12ax/x2BuXci80k0q991FWnS5J0KVjIXKvWWkw8QtyquAEAvIWy
DRWlOOSFmhy0K8n9Nlzo5iceuSyioRtvGNgSWl0uV58VvILyTB3LarK9PPPzKQDGQudX1k/bz39K
tlQT+NgCUfDxzjQJH1UZWhB8ZnVu1WKtK0vnRagM+7JqBgyquOrysNVkVjC3P/128T5c3A9FuYf8
4d+ay3V94Xr27Gf7fFCzw3nhR/7HKvGJHjJS9FpUiyGPbEfEMGNkVrbr826ydN530klEMML+5Vig
FrN9OfVNVftP9cj8RxuLA7jW4iBLPtnBDer1L6c/PM35YVgWsioXKhmwU/W8ofu13W9V2U6uU80I
gcEQtUinmPDxlD9Z0M+CFyyttb9IlDA0/+uOIK+RH+RKAgOsPNeRMsp3ujMeEA5M+W4SoTu0RdYj
0TGkrjsswXsW8lDyAIj/PJeQWDaS4D9oPdSMEuZLmhUYKMH0+XHB5eU6V0+b5YX90PLDWtkeZggv
3d+3kg2wRWhRn17u8qmtXBt1nTOtf28gW4ERg62Meq2H7Thdh7zy8lE+3ZflVTAZn/7YIh8zeYVP
zc91WZL7nJrL+qmRGkHERt5tLzef1p0anZYf15zKJGy4C33iBDM4BJ6K02otzAkXnnay5Ul9+K3f
zlxWfTILnrTL/q+38b+D9+K2kLbYzb/+hzpRhKleUPm/Vf+139xv/mfZ42eLX9v/a/deXL9k783/
sdHVw/bx9wa/HJSf/XFa3kv78ktlAxS2ne6693q6f2+6tJUnwB9YWv7fbvzHuzzK41S+//OPF3h/
hBKato7e2j9+bFrswTXLFhiG/9fHX/ixefmP//zjto7yt/d/bL4NL/W3f+Dv/ZJ/+5sDvL807T//
UCz1TxMjc2GbTHR1w7bwZB/eT5uMP01HGCZ8JlPXNaFj507erA3xKLf/NFQV9yfVdpEzsgw2NeQm
lk3mnw674fGOP4yh66b7x1+n+svdPN/df+QdepcwvjCBX37jgxe6yc8SYNcswYzOFLqj8tc/WsYP
M1FxM+s0mAZVrn1zK8cHp2OJYCbKUdqoQjP4nU2i5VGsJCHxu3ga4E8FVY83iZ7Oo+2uG0UglPwQ
1eokoj0uXB1ozzBGxnFeFdmAUtxDNGeVX6Dt7Q5Mv2Ad+NWz6vtqdUe/F6H+lHXmBE1+7Bm62lbm
MPBkeEJeZhKlkr66YSturcrq4aHWUETaNb9YqO/1oCLZshJ+H6HQ958/+//u0f5/8ckFbsLT9e+f
3IeXBpHit/B9eMl/eWJPO/54YlWh/slTRfSbp1XYhqb9fGJVVfx8RC3xpxCC51MDkWKrhsOT89cj
6vzp4mXgOsQBdQt9N+c/eUTVXx9RA8yj4bqu0F1hCNPUBefw8RGN1FmkuJZYt8IyBvx0q2yT+Q9B
FBvM+ZOvqV2uHehHN70OKanr8hi4AMqKH67Ujxfn44uCZtLyKpz6x6VfMJg5wQq1cB8ja8zVUfVf
zwNGsyGgUAbXST0S4R0LJDr4vLlqlh/sZTHGC6yxdsq1pqQX8nsjW8gv0fnb10WCr5o740mn9PXG
F2iAAFLdy9HREBUTOTUioNXs76DfE7jj443kGPaDTJ+1PnL28ifbuT81kL+dFkhC0LtAWFi+hn/3
u3+3LuygdAs7umz7eZjXQCzEFrrsjRxapDXzb/Teb+Uh5b8Ac4TnW/vjB+QREUsXmzgV48HpmGMR
rog8YElkoGxuyMZWxn5N+ptpRb0m4qLhdJetNNBo21lpwwu0zsps1S8CmlXffVz8vq4bh20Q2/cm
4hpAk5fGgdJX7AxNSzjp6E3uoK5nJRJbRZsVdaPmJJOiDvVZ0j5uffCdjrnfUjptB552F5mK6ZWG
o+9aoDVMBBUY178uEOSqU1CUf205txkdnwAmBg7Qq9jq5lXzoyGaCA+R+G4t05fAmImfRdV2xGRv
Bo5VFofw58JYROMIVBcHWZIbzuvQJQyIVS5tjEl5tPib2MbOyQ6LIzBNou4OcpERTz5YfvSjahlg
amvcRAEbzAvx6teG5+qHnZWSW8LjhRqYKXZTpX8yCWwelujmYZjt6SCrsuRks7nPZwX8DhtDlBN4
haO93GYULelDucFoA+QnQK1AGtMHbeeLCE+hlnxhm/KIR2Q3maN0zMbJ6YSMWhvAaoEpDl1smT+2
N5bCdrlWtq9MdKFAyxp7HBI9uX7qdMCbcoOsK3kVX1hQEAmLaQgxphDvYvO+aab4olCUv66nvOby
cp8usrwvp6Jc+9s9CVt8+BCOtrYRUqCQauIHdCGLg14v4li5Q0gsU9Ti0KAKly6SkcVB1s+Lv1uX
61oN8joEKoacKUrh81fkKfJDJoeEsjg1k57to2VcWKoL3FsWk6U+NdVlavjkiLr2Cq68q7e8BYbr
N/vGHxVykSS346o/yIUDfuzgL4t/u84cy12Xd+42qVXnEHd6vu3k/5H/Uv6VYvmTspSWKXMNuQVo
x1/FDy1VTIQcvM+Q4xCXsyVcT+QF4ncGgkAi8SEYyKJc4F8WI4rlQ50a6oXuaA0Hq2xMFWG1+MiF
wAdg2SAbTylm61ZZb/CeNA6ofgJ1sPJgV1t9iZrIX4umM8qD1UzMZHQRZ+kKRuOP7af6ualpixRZ
jAyOURXs7JA0/xREyr5Cjbb9LB+NXr698qkIQrPw1LxVPaxSH+vSB7NZOaOXIIeJGVmAQdwCYbTA
7SktbLViqclVsBRczsYw1K2LR5JcF6AFyfek68hFJyFUMkWbdI8vYb5xStc/rgoluE3noT6kbkiH
xsQOilLQp8gzslLWz5tLh9i70s3739bLqlz4YES8jHEZqjuzcjEtPQwOAt1BHVuwvLIou5Lz4rxu
7sRN3Tj6Vm48rz+3Bdq+61TsDgb65SZBCdb32wuBJjJaEyoGdsuCiWK7T/N+Z9TAgzCCFMCDgGdF
Gdin0E2OJjjeU2liLEz4HuSVlgctgvyIu2kMbJfp6V91cO7tAdgfK+V2WZcLQ7ZsZ2Lii5DQeRdZ
anCs+rGLZfBqNZaDeuJyWLlzvRz2XG2E9T65LtCo5RsiFwjPDMCff9Zl6cN3Jp5eVAuP5MBPgXF3
SzcfLkEBInb0Eh+KcpPdx6XYyLWyfl58aEkolpCYbHneLkvnHZEexNtIrvxQ/K2RrJK6A7uN7yzC
F0DTEUhc4hbn3c/HlFvkQplRNjq1/HAev7U8/WO5ssqWoMR5+4c///um34//4aQ+7PX7SX7Yq6r7
h1wdUM+WM2bZg6KJwIxe9piVnPbLtacG585UrjwvZHNZlU1k6bzu3C5f4jbn6t+1+9CZfzgr2VKZ
SF7BuwXOhHMvAlKNDZwF3Q8SIcRZA9ALxGqapE4xD5VlBR0vyAiyXMsom5Fib4ZPKKlAGU1bFs3P
Ur/ENCx5BRy5PJV1GVxw5eXoZZhJhh9c+d05rT41/Fj+uEb+Fjop814j4PHjQOffkpvlb8ujy9KH
X5N12eZ0zHP9fOan5skSrTHtBeyfgcuQizBEPGyDDRt5O03Y01oWZxmY+71BKKNBxTIqPhVlg1Nb
udtph79t9WEHeYBz+w/H0zoNi4ol8jUsIpfVEg0D+vsM4ZSJgRQGtnO3X6MNAbf3lmud5HRWdapt
9V67qDKFia+TXNQVEhxMnAUimNfCUe/ANbdPKI7wxcyr0pvVB6Ld01EUpbYfVO1Yh8aEc0Jxi2T+
M/HonWmScUgdDG+xPc83VR0tCQgTaTL0Z8IVaSrlCJRdBRvkRyCy6voW2cbeEzaDEJSYWph8LIwh
6Y5ZbUO70YximwD1V0b9qYPSSHqm+mSqiPOZOKChXQl+xSxrKPa1VqBzgvcyaibdbYeIHow8+85G
nfgShZFtAiR4bYNR2xgBLP26Rr7YzBj1BZW6ePVaxs2AFbWK9a8a2vm+tpBhRNVN2Tvxc9sPpI6q
9lE3MC9XzdzeDYH9BHTUuM/AzR1tob6iuVGu5TWLtfHdHgzl0piyfocC176pomYXaJVxhRJokDOE
9jftYoVVMJbGAcLBcQjg/VWZZCOmOVkMgFEJjvmyYAZcbrooRVmrrN9Dy3+GclxeDpaKdywGRocE
ycR1zih48pI+s9Z6aLfAFiOAakkJQqFxVXXXAOrygIIUaKVX0RYP12A3RP1rqKACkC5RKtcMj8B6
TcDBtWO491Cp6/WgaP1uVqeHRtvXPUhLPYMxGiXcrzZIvlYLaB3VU2uIdkE/7ZUoMa5nvH6HOTKO
uS/cK8eo3KvUCYzdnBvfZU3No09dQi6f6SwYLBOBx2nx7oyCciUy/G9zVegPVUK+N3Qa92AaYfk8
+Di+Vk5WXdlLNXP7+8THr6SzuvK5C1AyRkHxXm6bDxYi5g+4qU1HEkbOpVqEzmWX30bloz5D+1iR
R5pv0TaIsv6WzBqo0miR7F9U1+FrGddlhto3CqAQmGcbVGSuM0+GaywXoHTbizDshqPW4OxpC0y2
xVISZjDC3AAbCNMF9eOx1bZdVcGlXKq94iDJRxIKCI97WddOfkyAdR6H+DM+Z/W9kfvxo6vZZEV7
ZOAbHKP1cbiZ0uaraWTDhdoUgaeppK1woGWuNwb3RiSKpwi/6CwkFYwBQYKgkzkhWBdFT2GKCaij
+dG6MlCsmQTi+CNkU+xYb2M3RWPRyb+5QMdW6pC3d7mFzkOhZeYDjHcvIBt7UxvBtPVt+g7HTNz7
pHea9Vwi1IdJIeJsvavfTr5AKoqEDRS5Br+yTH1INfVda0P1lezrK2oxqGGAFEAURMORr1BxU638
h7Hsi2sEsC9yzytL4V86a0QDxGEEThTGKHhDiusughm5JTPTDBJjQ+MRrkNMxZ57lIbCZh+YRuy5
mP9eJIv795jW4a4x1Hxr1S2w+6S3PilN8qzi1Kv4DnC+HrYWuONqNQmoA3OCIksOu1MFTrAuhyG7
sKdovjbb+AocmHLXKXW/RyHfyxDVQ2H080TE7xHv1mDroEnujQbEFN1ucziJqunZKQnKJszKm6ZJ
r/s4UG71vqgYSFvdU83lh3kC+yEZjAfdN54gjhcXqN98dnPE6Au377cu5mmHMcWqqNbaa1OEAOHM
9HXuYINhSv4QhE76FuCiV5TfijFDxauqH50u+mqafXRpgg7cckk3UVwPUEaU+7muQZnPSMMIE1O4
EsCq0tniQumUmxn1+7eoQsWAge1CY0oA6b5WPiDhyGFonKXgcAIEpANoXAfHTpkFK0lxYZOgphPH
RbhE1//GJsgQOIv441Ib9A5Z1tnYD3UqjnLho4KynfRB3c6l229qV78BwlpvBnWYLtK0w/EHxh5Z
WudYg6w4lX6rihBot+JgbooabrzyRcxsJRnv65AU9PyegJKokT25RLoRbINbWZ4Db+Aw4UPgh0ht
z617GVmKfjP6Qr+xrCq+BPR1IWvxBJqxV7t2i4+KfikXeocEsbodYE6m1RhdR43FzcnfkD/ULzI/
4nHE/uIQlaN+KgGCWQ1ZYB8C28nWGDQBbFasEYwnjAcrgAwGxkcoqP8H3UYJZ58PgPFOyLw6LLIf
Xj1LmTTtMYiN7hJVzHxL2LG/1EWJZ16VViuEEzOrHK9Kxu0wt7qUUBQy2zYSvlfIQKFSiCb9ekqu
wWFhmBfDuiRmczXfdUTY2ovKpVPS/RQ/82WR1zijaKF4mwqnhNEB28FG1ZaXweMMq6Nc2BBxSgCc
aK8ZS5/ZMpHAJi7Aqz6P8dKNIy0HwYUHqfDtzwRqK2R1guxmrIp+M/pKfQfu2ofF040emZ+t5SIo
2igAhQWE10cgesgeLiLDldXCqVgWuRGrV/xnEwQaKTRZlRsIeDJNiv3ywjfS9lDnCHREkYjv5YLo
e7LxtaLFqUuJET8GPoH2QLlN/ABpvlnRVVRjUGNKclTdajQYN3BEbqLWLi7dBWsC7Ty8H1ymH5My
oIreOvStt6Zj02lgudqls7sbDcSgN3oOqq6JnAL5rLQ8BnlXHmV1tPO3Ug21C2vizNFgmXZ5iOBh
Ude5Z6hxeCkXCYrKK0FXuIvt1iZwongJ3KIjPKUAPuccTosO1Buc46/hNA03FYoZnwBcpm26cMIT
cMtOqXqZ7luebkXNdZSIlWs77m2i9cgE5Tb9BiqxeuVES+ipvXeiodu1nY2YMtwfWND2QesxwbHy
1iYaY8xeD74aNLj1NOHy/uKofPqirne3KcD47TxkKUHYxjMWCyHYO9zMEB5YoOUnQ6Gqtg/KbELG
yJ1p52J6Cv6tTFEGisJd+ZxMaMYpaWGRW2+PhK7TtVgMz3oEllahGU9bR7VeEV52t2rapLsCnh4I
TT4tJpkZT096jbBtpx6V0obk6oDubiZQVfF8U4Vdc4//0kOAgf2uKnzHfRi1KbmYSmBjvJvwv8tr
0+7m+zGOidophD56PewzJFLxK8Ofs9uTQZjvNYv/WDY3rqLlGWIufGOljYawmfwACWX2lsmcs1zb
aioyYWmKQAYKOId2WciSX47oxqhu7xT513aYb5xWI8krw+UYTXAUWQyLnkSrLJ4XMsKO0hNgYH1j
Na2xNZcQbbGk8WXpvDiv0wJ00Vbd2l1mIjm8P7HRl+ngqeiEfbI3HNgMymh8nYoEhbhgEZoP4ABj
Q7oUZXO00R+H0Lg0ogYk/TJtkJH109nLYtOryo90OnYO/CfZisEK3E9ZHGRS4bR2OQDqu3x0O7RO
ByY+zejy6UG0GFT5zysi/7G8AKeVH+o/Uw7DdKXXQPHkScjFOZkhq/Lw8mfPVVmS6+TWv6vKdX93
qFRrEPWrEBgRiDH8vBRtUnwO3GJjIwPsMejiqmMNrsNTzNyVTvSFkfe06grzXSbiJQpEls4wFVkt
QlDm2Gp/D3SNvn/Bz4Dlqg4+AeK9H1XFcNVX0JdEyCQJSy0+H1g8xFgF/kAE+HJ+LJP0MuUuEyVj
ESczZgDENiN9gqpl9G/nCyNLctGYxt2k5y0qDoiF1+OFTPk0Cz6GTBC2GFF3LRsqown3UEWdQkVL
gEMvE/Q0JvbfRBZChHD+EUnYRZF1XyF8PCtjtZNuCnBiiLQggW5uAI5/lk+qPL6LNw3sJwtlyLIL
vqB2UpAOIY/SwXfxZBNoWbiOnDE6McbIK7UdVSzM+ZrLxdQjemnYH5JbrsRoTCPTqK5yHuSNRUrZ
hV7p3lrm9C3EkOqC/eT+5xuTDkp20arfZHorLVAHiJFXaJDuFKN2kK8JHTHOvKQL5nmEGowjWjZp
2DUUr6i6J6i2JAs6869Tk8dX4GFu4Bi+gEZ/Qv8Fb2Lk5GfkYMnIIVWKe+YS5HL05stI5n1jNhMI
KnKBGx6Az6cnVb5UstgBvP7x1tkfXjW59vx8D41T4YFaoMOwxGr0pds4X0V8OZETbtu9fL3kYc+d
jjzIuSqbnN5vufK3XZYUkxKWN0AKagxOlwCiBPqYgPJxUYTlMQcFVp8MdTysWoExDk63ncbyzmDW
S8QBH7XC3JtDdqczYFLJi2SBf7nIT2Rze2ctKAIX4uPy9oMcDFcRCgMW9grAoWAYmTCFlqs9w/tZ
mWaJRIGGGj8kdoQcLgw0105IvBOa6oSPk/dbvueydF6c153AbrJ+Kv7dPqpExJ13l7ddviqnfWQ9
buOtIJy5g0e/VSLgxae3Tp607KEH+kJ5ENkeIOmF3SFxcOpodS5j+hl8hrk7P6s5xLMJN7S9XMXE
nr5X9imnolwr67IkF5aMqQV2euva1bA1tNneVFa1Mxqs05YXWXYccnHa6ec6DQzexf/fGAZbWM6H
zPyC7/kFfQMG6PX97Rf0wmmXH+gF0/5TuBa4GaFallBN64xesN0/bRvtQVUXqobdyQe8jaX9SWLf
wc4EtXdh/YK3MQAzGIZpI9uKTg+giP8EzKCbC1rhjCLgRxkMGgTULCSqnAXb8yuKoCywiC3DMtgr
FZY+U1obdyED5LvWUK7itto2I0rdyIYyubTRmouG5JWZSHNhqYULr3t2F7tY4IeBgWFT2OxE6Fr3
/dA212GdH+clIqbmc7yvMoGhIbPCXdHELzOySi9Q+U+FZU0hxurOhje8EmoHdzXLX3rdVDw1CJHz
nHXtAVLjU9S2Nxio2I/JIoysx/5073d+vlNbiw5l0NNLs4ryrTYJErt6eYWcjEEuvrgkqRve+kZo
32i3J/s8txH+cTRBLqtTFm19Q1sY2LN/jDJCYSj2aFBvDH0DMDq6sFMr/wyrFJ27Kv86YDC1bTE/
3VWjk331441o+vnLUFzCkS5v7OXSVCX0oiBUMIMI8gn5H77ryMelEeK+pf/k1P01QvLla2xlNhqU
g3/jErHtgQ/ddirACoWI8t6am+kuUuP5ri+w6vZbuz2c14kkuWWI110CLU0BNmFVU2tTdue7811c
9u5R1oIqz+7cpnpHrrE6lEsDuT4zCDJahmLtZVXoVX+FmivkUcgNiBbDASnd6SZxpxkOScGiLhFT
C6J0J6tyg2zSqfmTqfoJCNK4tVCopLEGYxBXVuPqtC7VkvYqCmyM2jhmmkLdjZEY81BjNI9ykZo1
DjDq7P+oF7i+7qwhf5p/rtKHvAi9qEP35H8Rdh7LkSvbkv0imEGLKVMLpqAmJ7CS0DoCIr7+LaBO
n7q3rcUEBpHFYiYTgYi93Zfr2Io2jt/7Z+Qq/hnKhn92BGCdyLXCLUbDCF7SfBJXAR9+GKJVtoU0
Hsw65VjQxWedARRl+V4ohWclK9LXeoI5Pq9QiZrBT8m8f4xvrknQpZ6ClPOqOsKuHEUn1PXYkf8e
V0Ti/rmynCOK7mZ7TrYi23aldfU3s8smTEFpzlyrJqW5gCFwFbojCYZUTrQelddslpNlY6sr2QX+
ukkdC+s/qFNvCF6WzRj+bnOne14OMLzcHa2IrstRoATWX5GUJ7sPgpdyhKkpGi3C7MYhEWEjBqlU
bqSTQuAEebeTTt5e7d6vT21knFTiNVdr7Cn6ZaGVnK3EIuBoPlyueMzPMHjV+2lIHsHFBNe4BJm9
bIgDBJGiKIz9vWBpTBYDgnK3wowuzRyXvGzACL5Sx5KPLWCBS52Jl06M+qoWIj1J3Uw+hjYmXSW2
XqfBni7AYvkbzeftmoij3FXFbjkki+2HoO4BqsFvD3HgPZe2KD4dr9NwVGXlfjkkVn1ddblFWo5O
VBWUirOZsyYrm0A/97UZP7pplDwue3gd613hOD+XU101nqMo0S+6U4hr1pfXAOcp1MXae9aSW9S5
+aU0+ldyGMNTLf1fUYu7IPNXEJ/9vTTT4caHTM04LsxzEWNZqB1l71z82nyNpPVsZ6ramRIe1VL5
tUG67lFurqhQ7CXDyFtIbPRNUzYzc44cx4UNYJqH3hPNvov0H64apbGDXaFvU3q5mNM9EPF1ojcX
keOHmSaq/mPqbbjPKXZD8uiR3XCzGPN9sZw09KjdUTD4bs4vWU7h8OX++HP139dVFSQsu956XlGc
Ijgft2Uztk249YyaRAqjK2+dkMVFEmjk8fkT0WFH8Rpfvb8Sle2cBy12z8ue/HfPDp3k6DMdQVeZ
n4poBGo69jTbs4w5YFqQQpHGyiq2o+s3q/94TP+fBHQGz/H/evKZ6PMCy/fNYBbS6agC/0vHV4SW
4USuZ5OEAvZDVQRwgnPTfb4YVXAmCDVd6+Soumn13kvHehz/3Zg0J0DHNy+6CG5tUbqnet5IY0b3
loW3ntqL8grxiot8fPQ081df1SwL4+Haglu+Dm3HHshUXMbMEf8czhc8S+4GHRhPDkbOX2cREhVW
XpMtW7A+pNpUonklB3dGtz04KRzK5Qw4SeJbQ/1puRQ44hRo5XBbrk2lfLdil6BFM3Q3eqTzaM+d
9FZ4xD/myN5WBdNpvh/VXc/SEL+U1mzzytJg90PJh2kXOzwIIRKZODRO1rw3Uloha6eON3blGbfK
YJTQQyv9EVvTjhuh/0C2FG9B7XzVPRPWhmrLvdMoW2aZr5EkoSsqgJ7zGUJtsUUSbSNpdfuxiJN9
7xFfTfUk/4FH8wWCTv1M5x7CamrYB4dWtIWV7dLGU3rPzCK9l21wrQlIOP89VQuKg7StgBQXON5M
eCu6no+0wOJnoq3ja2aAk1s2UD2GTTzJaztIscphlzxRM1brQAXhXfIQW8tQwbYie2Vr+AGfuhsx
kv5/voomlpT//jKiKtV937Mdmwmhi9L6fxOV2kUoeuxl6SGCKbBdllHLZvHK/D1c1sl/XRzRsnr8
v17mgR8fPNyjizetVUlw5HuBVXc57srqe+x894jfM2KiP/JImpTIcvOo7JjeWiXDbR5jwa/Dh1jU
XzpQDhC+IFeWOgWZmIFaLbtmZr6C/Ki3RPNZx2GuhXuTDQCCphRj7SHMWH9XMZU7bWj3SVpoO7Ik
Zoyhz0+o2nqVpvLSBu3VtBsfS3gKdxoB1CogHmnVGzRyWcOOFovseCzu7kDQJsZrfa7tQTMocTvm
sDALr/rzG5Cf5QY6hWxBV6UckY/AWNPmTaATRc36f1lTLkv9ZWG77LUa6AKwi+h/WDIZ62GIgQmn
5EHFuDf/7PVO/6Nuq5e4aGfaT8Yn0MwAeCsfnN0kW+aNenu0B1I/VJLNedTasZ388M8mTCoA0bmN
sTfrQC1Nh6WIt/z9DLt5A4tOG3hWSiwFFq/bSS3vj50J9d0mCaJ0DQAt0uuIirBkubF1NKeGjzec
nOQvq2JBV+rp1O7LSiRbpjJvkYEwKMvFpZo/WJu4BDdN9lJOu4z0+N3yxmhfGquSDidlb1Mdk0Yo
+FQNNEni2harG+7C5pigntsRfbATesnsOpyg4LdAp5eP6Z8fxMe07OHE7//sZX7eHgS0mzAcjByO
klmsogqBagENftu5zt2a7Tx5FIAK0VCTLRtaO91RZrGxm1pGw8GZ5piICpaU6I64Kr8Yge5tg3Wx
jhqxQsG11uLm5LfUrUP/ZDjjMUqKp7SZBw7ZxYc+ao+k6vYAv53P1tXCx3SkXSLS8l6lBeENtvE9
oqJPS244FSOZWh0zXfhLJEYVnh+vXXmOSFx8aqjOr12XAQZYQrdN2hEVceYZ4L1sGyntFi1h/DaZ
0Hn7vE2B6hNsEjmNudYSoiX5P9aRBu0/Jh6nDP1vmeb7MMTE81TVI0k0kc8/CeDom9DJXUVkQmzN
O/bwHHsauo6p/6R0HG3MgvpK5lCobiGr4FEnjzX0xDY2WRhhWK+2ApoUkKNi22U1lWYmlmtuqoCK
WuvswdDq2y4Q0RpHI7GHAb1+v7jjugP8pJPHBNrC2btOeoXSB96PxYfJPWGE5bgrpQUB2hnNDc8V
e35EgxkcIX1VlrXOlMm7lPHdaeW+CG85KH/oI4G2Y+VwG1OHyhMgQTfU3BPcdyIWC0QzYbKTBRjp
KOs9MErQqInaARIegkBpVaU2mqnVZ3AYlyzB2Jq1rb6BWexuaEKMpIPkb04UEoqX1kQFaU2ymsbI
hTKYbwbiCFfkOpGm40dvhS277VC1D5EnxsvQuVfuofZUxv1Wej3dvpLpiww+dSb+60Q00JZ9mLPQ
oNs1php80Ybx1fv074Ro46Mf9jMycFrbWUcMVZ8QgyLBbARRwyOKEJPY8hkF7StSQHxeVWDvIfea
K7/rPgOZIwExAjiAXXU38XKTjd6hWqhZ9/kFaQsubbPB7HYdJKOHZsRlT3oUGsSEv6uWpk8K2ebK
tMAbggWMOutiUT08E9+HoWUaq4Nh9ecw7nUiC/EFZApnbSpHZzWrcAfkjztntIcTeVq/00liwe3D
8Jj0NDPJ/FiXuh2icXALtP60lCQBAMjZSWidPMDpiqBNqDrnXN46ZTBRqnn/Ysp+OjULKMPXrEfN
ceBrFsnvwE79M8341zqKT6rDZO44QB0GX7+m2NEf6kDtTC14JDumWmWGQN8BHpDMsXq6ZOlsxNey
iwgexwheXm/GybNXjuHOLnNn72u9t6YW5zz4rbiluELAx6gV5ZbgaOD7b2MMzcyTwsfchXnAk1de
mqal3e1MNfQgZlTNdNRyqXa2Vn9VlUHAD3Fvt2F4pcU4ywDyemdMnrGBIT2s2tY5u3lM0ZKwwJVm
tD/GCStBonUhuVjZJc2dZj+N1yzVmDWJgWh6x0tPbq5Ta4sfkU50a8CkkPdr/xqP6OaQJ6c7MZjw
NyPSYVP4KY8NZuRjp6S7RhxgbEg7IUaoJ743CgoSE6U1g6QcpsV1APS08Z4SrTHg3QB9Cqgm8OB2
VjLzSBKDzE26NLiNnlYuniZI6Tkrc5NVIL9Ueon78sZqGVlwFLLQNMnCZl0P6oZiFu19ag5a45FY
po4a+KxVW7kr1RDhwLpEEUKlwFL5dno07H6t6uBtykwe0XqvdpGqtyiSvsxEWUA8EG8nBnkxVZ3k
gLHBrCjLJXR2FPx/MEGtEjz4EMcwaVB70VHo0dAN3ngcmMGZkWy3BY/na4EMgzR1MPtzhsYN6cMr
saPnvpwuMhTEHtNu3GsKUEU9bEO/D+620+/yiedPUzT00XSajG2TFLAoJ+shGKEe0U4X67Jxp22r
V885dvyNbzUEPmnyG5xxsQWeMW6TIjDw4XbeOothhVk2PJliIDTdsDx6zUqHGZVU2aqtE4KDB3vV
Zf6rqmztJUi1W1b3J7PO3cd8FERa6eCNUrcbLgbTSj8D3xfPR1IkA9GJ1nDRAZWgNsfngDRv6ydM
wXtGiFU+fChVaOuSUe2SxMq8FFqkrTsdVuByyKB9HKe0uzkVGAxDqeYjslndiLrpPmo0LQ/SkvJj
pCJNPgETdbL8eprc0fgR8cx+EHquPqgJkJPhS/3DKBHQOZltfAQKo9tY9tYHrBnIZHyhPyAkiYdE
tN6HkQFsdDzd/2D6gQ2EtI71KIzx4NmENdaaX32UIeQZrRXGO4Ut5yEklOO9TwrtgRVF/wZoNF95
2eC/thigVxAghlY2r26JlFPownmJZWmtnDGqX5KCUZm4ImPlBWG5H7uuXOeD6zxFUlMslezoHhmP
sOmSjdH2Hm3jydio1jOvgUvaSmQG6tJGItqNSTs9Bmlik8YoJoJ22mEPikKd6G02B+F1REXRGz5q
de8cfMgKyCD8cE98XnwWLszJiXzBo5gpXQUqO8o13oE0cG9tWDa/ks6wSOJHvhEQJKghyns+6buK
+IFb1+btXkDVo/hD8ocmShJEgbSmqn6vooSIqWnSVxX0B4KTTm5in3ukAzAfjB9Q/d960f4uXYhc
JKowCW4OGfOHEab4emyInB4Rqks66ScVD/9s+kw7lvwu6Cs8b+tP6ARsJlsoG7N+E86HjiWZZ8cz
bLy1ScSA1ls+RIEpdx7mlovJhGJF9TFZ4QK9WVcn7a3Ln82zP2rqGLQpsphpujcKbo1bOhN4leaH
KUM4Tkg3757bj/eujG89fZ7zcrScNydKRB5gpmGi9Z9WUKNj99b17pMg1vs5KUrjlCVluS7CSX0N
hXNnkuw8M/MeThmV85UY322my3giUvLKA7Qio9ecYl/zHnIeiGc0Wl8FWtG90UPBeLArGMvxnB8c
STffEA1I1EfYDTz12Exl9s8ewgyHJgsw1XpSpzi0t7oyo/3imTGl4JOvwy7BB0AlE476ESOtOPZG
9s/e33PLhbjGDsddR+8Qpgq0djKwjtEYD5tG1t+d3HeOXaP+2RT051Z+oh5z3bw1pYY6bMNt+xko
BwHThIJsmuwTyqIPaZIhBEDoOnoxfSDwwMDvU4HclhDlArTdg564d2MiJauyXNLR2u5QWI37OJjF
ThtgctO4tLf2iLelkOlT5cinjFrmmbX6SNsqQufWkw6uhYIAhamkVt60m4bhfgv9b9U5+NZFf/Dd
7BNvbrMSJODp8hfmBrqefvIzS+1PX69PZRC+V8N4y3GFrfJY3wcpceMBbCEZw9B3WgGhi9Se4AAn
HBoSiSLgyz9s6f/gKx09pPaAIC0LDkNdQOLXboWBicWoq73n6E+uxGtmJ/eBkjy1Q4W0RYes7OdE
jkvD+Q43Tdvk2UhYK3P6ZKwplDrke2a2tcvqDvL/AGMwh/yodIqD3aapre4yJN5vOPbhCHuTByEa
m77aBcPwzhI032dhsPE17a2THVqulGQ7q4To1LfJu2/WW1k6CpiQ+y5NzdkUOY9n0LHbmu/wQwpt
ZoCSAaWJZPEcpK4cwVOKput2mujmTkn1XBejfx/c+tKdwg4PMu8R3Jm9rUVhURnr/QdLRD/IxvpM
O7ERDJyiOsg0j08FOtmHMID7OhlGvx7m0PIiMWuMmFCvzUy/gKNrjwQf7mXWmqxT+23qq36P659Q
FKfptpkKoAvBvE3asthOjnHs6ggSpzKPwyCDE/WV4IQdCZ0pSm1CnQPUnziooyNyg3c8O+LYlaeo
6txbUurxkSl+gwPt1umZdWH6wg+A1h1qjtqS9mo/wa98SKqw3MRlZu0UCdlvAWtPGTLxZBX13cX/
tOKZ8j5EprEfrZ4KlaRCMesOKt8wD8J8FmOlX4F1SfLR7cRttn1IZFdPJ+hOZe1ROt1hZA7Nk6PQ
jrrrkbpY2t47CWwPoR93P92B1ENf+keY39c+qMtd49TDvSkytN3wwsHME8Z+Lv/dhCHuL8Q1hCmj
U60y+2xGsToV5nSaTD5JpEPWyQj76J3BE6GUdooAYn5mlJPy0ut+a6m6DR1oXh72QE9s4xqZSfRO
M06ehA/3XAYXGQU2wqnJ2BtBREncAiSeQCJ7gE0EMEw6+udMTVFW9IkuXxyY1VYb8P3GZxtFL7Op
/aFJuGN5gzoRISIHRqY1JPcWnrDA4CRffcsfNWdpeVs2UQvGtmfRQO2fqVant81OKi+6dZaRMt6O
t+UIw/CvMMn8XQ13/2LzhV+K2HoNcRilNz356Mdy8Od0Q2PG8kjpQw/3THYHiTLREI+r1kItl9ra
1iXvkNi5JDEfjfCxRrRFEEEir9QWaFFYJrb9xpy+QhQxiGrgFTZTfyiLogCLa5AnD1fG3eY4Lu+e
jNTOc/15EhYUL1bh3hoL+Jgv++em9cHc+1Flk8Sdvxjof8VDVGNyKdCvrmAyOs9RUf2Iun48I8V2
nidmfdvSDpx1EOtPE0FKZ4IBzCcCm9eu5ZGtycyHeqYfPVaGfSd6ddxPJWKu0fYKAqDTON9OetPc
vASafc7HRlCcVt+WTRp5VOcaVBN/z1Frk7uUiAbYnqV20IFw1VFGBlxgawv6MMKlHPXb0KkdIFhB
/172VMLycYofp6RBlNk68mzRcqjAc/eV7zyycGYKFrbRB1rqZOuXtdyRVIbam74wORWqu6FP5i85
AOeVjfOU2Q+OW2WvedH222K0LOw+dQeqH0ST13l3LUSR7DYo7lOPpq+Ze9EDLD2y6y0jIWLjf+2p
f/eWq478aEhheiotmezcVJe70fOTr0F91BNxsEWnml0FX4GIObXntw+ZFHuw0GlleHQ5PgV/FBpN
1nOv1cZjoIPLrHqr+ayriaeUOeZbzZXJIamqcqdlc4JF3ecXCm1UiWD55BeMpvmht0ESzhf+nFr2
IMsgm8x+ltrwabC+xLccZE+tPRNWR9v+LuPsefIi8VoIK0RqORaHfhQx4mqSoDYhwUXEGde/UFha
TBKyfpvbrKsbZ5zO/HyyIJUVvriYSB6yYph+aSFVU7P55RJ8MXY8wCvAZQk5j2+5zmO7b1r3cTnk
9r7Sxe5vivnLW+g160Dk4tmrzfCVpeLymrZLPULxnE1mehnrI3WP5/6MzZiydxpgkOFkFjwu6c8s
Fyqvvzm1XZ2WU8vFv6/984qgcVjZAuPTtFLDSN4z4Zj7Q5FB86htxLhHNX1b+q7L+RjQNoPo3Fr6
s+uIkDqt1xyXy1qDG8VPE5BfTUXcC1NTmzqsObP95l0Vm7DJUnL+Wvo0OfB6lR7RLNC4gyROJ5o1
Fy1gmxwZzBFZL6vTsvd305KCSJDCYPQk3kHajzrU8szwJLPaSF68EdhcSNLfVo+qYVMgOqMMaHYn
a94ABesoRL0xN9JOdajw3Py7SRuUs9TTjAd7YFK9bEKSHuDXzcdoe4xtFgev0ORaeU7nJtZ/vMYK
PWih9VRuqEXqjziBdpqeJdioGKdm1sC9OCex59/+npU+tZ8INmUxv2Z5YSMGwO61PDBQTBIygOlv
nFCkNygA6a3O8seBYfO0nFo2EWvDvT5gwTMxdRB7Or+uKAnQUOEUH/7jhRqjrz5a1z+vWy7kEMBZ
ETO4/H3dqBXVJQI9mbneh0UT5dEBt/HS996L2xn9Bc9qfY/bcD06pj5j83/EIL3hnIbtN0Xc275V
jnWpY8vehc5I+hILinszZXw2bXMtyh4V+b+Hy8XS6f68gnSdhKQxhVqvEN6lB9F8EfMGWOUvUUIc
NAbnVxyy8lr+YdFVw5YoZuZLXlFv4kwHXB7q6l6ITm6q2KA1h4fhvpwzHJ0Ys4jAiL6P9HtQ5tVa
GQhTa+XGJyCAgTD7jUg9ipFj0CBQL8wjRmbqaelI7y9p/TswToIouBgXw0VjBD3nSQx0o3aDzyrc
QxOFrR7o4p5pMtmCZNYOJpRYLD2T+6RM8k0tzyZGd/Z6LZtG92590JmPWFieFXWhi92aBEAY4G/S
Uq9Yg6bRK1qSdK2qqdkvVzUWK9t8avyN15rWGn5juKlmN50XuwFtr6rbLYfEXeCwG/V012cID5g2
06ML82NVdtMtIVuVGOQ4exJR9N7Z5I6QSa1tSjqo92WjJtQdJLGASiMi7zT14ouaeHZ3HaJEC8XX
TtrhFK2mvpzjxbxwu1y2etIlCWrR157kSZ6KHuB4VE1fbTTexiaNXgxJEbzpwo5MMIn/1IoLHbxn
iTqGulkvrO4Dnb29NQ1PY01miJeoat9kZrJ0cogFctqpuosxqU7wM1PGW2lvxrFwDpX1uxjq/DOX
0qT+bFU7FUTRl6YOsgyCr9DPqAa7BAcA8o0pxob5Jna0V4GJ51eT91s31qNvo0XRLZNddLNpsxyi
BEfFQA7tXWgOuRlNUP0wyC9a/hGFiPihDLzsNa4rHrZYY086d+sjvOi5MhbRILF8lCODok7IJHc9
JaHD4JNjr52acBd4g/OmbP/E439FBbI5pe+f82KpnFrKn2BJtjZVwN9a2B/banB+Gsl05ZEpfoTp
q/BBKcwTJcnnu2bqPZ0GWo7PivZrHmT3uOuL7+QkNDyiaceyGGaxS0hCRYQM0s32s4oTEtXnt1V1
oNr/n29LuApwr6oYW5zoIpvIPPWtuc7pF9Lc5Q2kBaKaRHEbqkJ984LnaXw2AyN890xn/Oob5Z2a
UMOtELfGRWiaQdnrEEuFuqBJ7+MYxtwExqoHdXoNXTuD8ly+1WUe8AnoSHhBAW+VTLLX0q6+e7Ko
fjr8DvmYU/MSZrNxneJ1oG6yG3h+ntGrjxtMpOWbZtbflj+WrXPDe1H0nUVtByLNsG9tbhn7KUzG
fcyNfFUeBrHANx9apbxPbfJSvpa22rd+d0r92rqUsQak0hEJohOb5clApTys6LBRHf/w8dE2vql9
wf0YN1bEQszsOiCeQQywcu73+5mtKNM4RzOfznlh5tflflaGtovnBnYKxuVFCu9nT+WladRwcLsg
vS8bMBrEjLlFe+Bxzg02X6j6tCQ8x213el+Mu7hHCVwrtNXonOLi1LS6vaV7Gt5MAMEa6oh3RfzI
bK7A+idBYV4bXYBs15sUkiyT932gA0iVjp1vUBXD5h5sxOlp5N9RduAME5n1PUymJ9FYxdFt9Bax
UvqV9qb61sSoIerGLtZV4T57eR+CUbHDY1MV4XE5XDYFnTkiH8Otlvvetio1/2r6ExFXlVY/U3In
l32Ykh1uL+8xTyeWVXV9zojJUyuNpsO9cBFkZxWV2KIG8itmReKiTaw0PmWKhsvBcpqxmJmHH76H
MSR6Lagws6XOXFtMQ+xkM/g3KVbSqsL3xnO2CFGsX7SOn0Y3ST6ytKHrXNflpZvvYtmW6c4IqK6n
zXCuYqs+DElhkx2UpFc1uGDsG228uHqarkReImxOphtQsOwpgc1y8qV6X478YQyxCwqL/hPpT0lb
la+4aQVmntC6FfUM4qipiPuT7u6Ja5MvDFrvKbLOQ1MnaIHjwiEejk2rWzX8eabgBuMKrSLnh+24
2ZFKfvxckh0cBs6zHTbpCoY8P7CKU9zGdnYMRLZiXZjlmClpomFqmEUwyRj652zexC7ar0G3f8Ay
/l7Y9vQBHaAmFMLNV/2YPRMrM55Nk2VZFkFaVLm2sXDTxOVU/PCcihijqDef0NQlu6JBmKkgdD2y
Wo0gKyfO2xgn3wxb035ZuMuKLiDHIaS4LlEWPKfh4GxDvYhOKRq9xwTcO/+Ie9jUxE+6lNHvqnkT
CPV/akCGH7zcNp7JDh22dMaIqiJhbw2IGX1lkWknPUfrMWEvfHcm7Tp03vCT2vGzU5XBmxT6uGK6
qz9MCsOSVaHFd0llpqnSlLewNMqbT8wnreDsuJxyCcs1xtntMgiw3rp+ib0nos6bV699MTI9RSqm
W0+j0NYuwh3DE/JFQA2f7+aHzrPlm9PQPEN+dMOBhPG5cN41BAjbhhbRvpu0dpONKbwXINESqdGb
3qbG2cCKu3IpFH5QwCL6MuyykyGm4cP6EWcF1ZRBN8+qwqPOSuE3GXynqq4KxloeIHZD1q+RauU+
LYf20CGnuM65hUVMkkE31NZrHtf6obboiyM+Mv/jsMaZl06m/KoSdWRRgc/BNMH3awQ+NQO9aCQj
Sj7LSqhHwxmyl8ao6GNbjCSRr71Otbwy4ZdfeuZSYUpG+UwrW9+gcBKwgTZDlqH+GKS84OX4Z69v
tFvnuihPEqU98oR59tK8e9dGioCY/2Mg9RzWsLfIOFfDfjk0/Om3Y3XaRaVBx5ew5VHhqctUSfdS
DXn6QhWrI4yU+VAzHzpaibXJq+5hWT4bEd/XLifKncbhhxPExTboPlC8YZfEQY/sAuOZV3tHJUMP
+5fXv7K0RzGQaN65z/v+VTmUHTB2OFh8KcxSAFkVRuX8dgLjkreN+0nbesRKlw67yUQO2lQ9XUMt
1k5tZv9mbdhu6auFJ09lB82ke2/n1CsMwHK3EnnB1eye2nnuTGehu9sh+Xw14zL50M7GMyvtXhv5
j0C27i5tCZvzG3qgfE2D47KnhB4At2LsrTx/Bwy1PymN4pfjpMZazQPIsslU/lXk2VMRKtSxwBdT
Ap3YFD6zD/DdWbaHuH2VU2LolFmTFpmGj3/cl8RVh80JBrm1t9rYfbQKupBWy3oMenj0SPU4fowk
z1LL8Knbtl6/SythP4SjE7abVFRPXTyBiwhxzAI5yhha9U7bjnDhH2BRTfcyR5g4ooTTRNI+e409
rnqF4xpHpnWuGt06k1AwbiRt4rU16TG6rtiG5a5Xb7XFksixSVJWwT8OZs+aeuQD/x5rUfo77riH
LEQRq7QmSj3B2om4yPxFNedbkNjdGyIa7NREvpHJa6AqHakZlvloXXpE6cAkVfEjDr433kAqX5d4
2NR89xGFBwRLt1Kv7rhX2IzOy4YGUXz2EoyWsfHk1QLYkg/7XzjlePZB8K/cJCge6KJRx3F5EiPu
+B7kIr54rdHezd6MNsaQ5xSrqfqPuPUROINrx+cSf/dM/c0um+IlH6xkwzh5GCo/vMfkmWwZw1wC
U83kStN9WlkDSWncoV92YwH+83A4YWd7YB1xrIpEvuSu3vMe7Qe+svob1iTrqvnFG5CS6CVInFXt
lOrkjxOBWsTyvY0iozjeAjxOW//D9K0QTJZe35YNVvtTmnv5+e+pKCv1LZy1lsCSBu/ccsWJUIQd
yn5OfsWCEhwzHsX7QAgs83qUbDJW1t9kQTRK/JiraTjEWq2zkg9IYybkQ500F4mSTs9gqVZKPY4u
CUiR5QjjmX+KRT6tJQnYKMkZkwT6NDVjTgDwbyJNGaeyDkk7M1Prpx6lCNCAuz32fkgQw1BTYQBi
v0rm1ZnP4MIEkCZcYOTui9eRK9QwQRcPaLAysm5c3HrD9DUE9vhst+qVKSGEgp9dq/OJGetUSHqN
UUwovOEnTwyL6ROSg3FtgdsHPzrfG4Pbf4vKYgI4E+o7Mda0MtvxxZ5y70xT6x0MZ/Xe+fq50kX9
mSVbbQAqAqj+U1L7+52k9WtaOxwpg76uPb5qdRywyhXtY2Gk/2y8FkFE3+jugSIJS0IiBx/mVusa
mnxOt9qUp2VDieefvWoa0ZAKLG5rn+BnCstFdW48vzznceTRjIi2pWkn1FPmgKDG8Da6jRhv8mSC
eJYLy14AXm148FRnn3nUhUPCWkkIc18b0TUxe+vEZFljmYwV47QcS12/dVpl7Z0Cx0JWRv9sRD4a
dCcjVOiF/p8Xlpcs5wIrD9ehS9ybKW2fNevglvO8v1v3rlWelo34d+8/zgn+Q74g5M1U1hExYMl4
GFWnMGUN5et08ayiIt5puVJbeXla9v6c7Am2ZWZkFAekP3BygvbbWBAf4nZxcubP+lFUPVFcTtYe
lQ7NIJUmd+q8yZJJ2zQ9dozlnN87pBmH0d6bASPLJh+8kzFhJVxwI3/PL3uYF96n3PJQZ0TVUzGk
uyl2HDLhOQoGFgpMxgK40w2Mu8QvnyMxYa3j5j/1IsOrExOkROZtfOoclH8tKMfcLIetEWS0eYg5
nl8ZkieHIpwN0SGkMSOXkeSMFuS6SNAVRgt2CLHCTlKxWKV9Vx/DuItvlKhetELkZ+HE41PjMI0f
9IS5Q/kIWzWg5RUOa6Q9TJ4Cy9wi9vRXkEVwxRi0K3QxeesUpMkmSVRyMSpLnlrb/HPU10FyQRiT
XHQjv6sEPY4a7PasNaiFBt04/NW2/w9hZ7YbKbZ13SdCom9uA6IPh+10nzco086kbzYb2MDT/4Oo
Op+loyP9F4Ug0uUmAnaz1pxjEoFD7tRSeFdsGqRc+UpQMQRfA8tuPLq9FHurtH7PMiYLa92kttbC
70FWHQ9PYlxpE3qHXO+rfeMu9sVJyKdKUAE9e/PI7Iir/4wNcn5vVfdF07F64A7djDKBy5DAwOyN
mcGm03MeoiVpz9y1v6ZWy6JejmUUiEZ+ONWCidKkRa3FxgcDs7e1aJa/CFV86d6ktg05HdG4/t+3
b2FUHr3C22nTm4qAO0qbXXn+53Xy1Ajd0V0zcvVZO9RJ9uL3qWdETmlnV7KP1tiM4BURlM/cu8xs
BnEZF11NzULEp1ZYZHrOa3CFns3q39PbdY8UDecDM/ft8vblOii2SFn5xN4lQTDn8AiQkg0Oxeik
cURSmpJMPrJopedLiOearooenA9/PdCDiU+TeHdnfLztSfMWVt8BgRKI3cRT7vIpoSInknTuefuk
nl7dmtxJl5CLNZSgOt8OTU5cEDv2CaxrXBwsACmIYmbTRYsH1aDzhbfNyDyLOtpICApl8ohezAT8
+1ACp3qgJJY8TsN0h7ZWXm5XjUn6c2zrxmlkzHNKY3lsNDU9kcwWhK0099S7F24S076o9ZCzwENh
s55mOb3WTTEZ9yBD5kM6M+ZNiOo2cYkLPM/6oNmkjajPRPbVZ0QT+I9JftngpZ+jGQXPax10f4pU
uj+CQtPQHWj6vksZXMmjKi5zlczITuRzwzrmh2aayVM7nXju6x/Qti1Wel2yNwpEGszuLoYxJL/7
mCgxcy1Bmmn8OE6VOvzDnaIM6Q5ldvF9ugk8wnuI4d5LMEvasppuHcHPVI95pj1QNkpeO5rlka5P
ziaxSuN3h/UNkFB8vi1nyf/9246zOGY9xjC/JGhuHd3iwCAOYFxY2dBJOjA4dGEhMTHYIEwQIUDh
ICNLgp4/BBYtprizkeuI4T8HD0OKChRZ5+trutsKlunzJRlbcfbISjlPPSXHtDPrMLetFsjrJMVO
D1K2VrXm7KWXBCezqKABZ37xCOVO0RL2tTuMBP8e6Ozs/URRQ0d3z468qR407AMs5bEhOJYD7cRo
fwzDX0dBVMS84gCh3mSeVuw8puDr7WAG3hsyH0mbMP9bzLRqcbWJrTNp8cFoke5q7WRcG4gl8FPq
l7YRXsSzP4Y3ulE7JsZHOqJBNeclYS3V/spaDIYbRxAHHMBnsNHDPPuVpqIlaxVTo+XsvMxQwB31
PyYFt+fAn/6IwIsvU5Zq+yr1gfgHxb5vO/tdE0UaDZa/mXR9RFKmjdfbmZq1fW/TIMjRIZvDbD2M
Kzyk6LzXXAzVxUiJAliCjmHEdkkbD4YvLF+/M0pX712a/rtBMPwu3bT6oNhljdm7CRApUWI423Ed
RyOBY2d9tIxzVTn3GJzghCrvdLN35Rb61QxdReSX2qWIfW1nOxptfJp/kD/cCX3d3TwW/V2c4zqa
W/vo+ditMgU4kr2Sta8Zsa8EqIFpbQJnU+Z6fM35DjwJybOOQIZQ5eZuJunmq80V+ZlWLo+NnbN7
H6xyT/4lWdC63z2jCyOlk5yi/WLPIdFJAY4ekoGKJtFP7+kYZ6+CGJsntgywbQmI0ixiQH3i2eA1
EN+zyHuzGtU+N8rpIqu/dozofGyE8WP59Msqv2Q2Wvkp9rhzjI+pEBr9R8fBGu/Dpsl8mz008oc+
TbOd287zdUY0sNecckTMIejMEDKUJeujH6DKrSxNuwM7/e8Byx5ZnXKNdV1LxwMhmIaXkrcD4kNs
U9/X0Yt4zbWDIwNZqqw/XRByErgRv8FqM6dU8mgKbA4DGrIzFY/4xZtYHGRJ9yGQDbP2HU/l2BU/
CnSfJ9SrNCb1CTYkhL8D9r3prjOEGdIfaiidc7cXWoygxzUPRarm36TFSoKraJaDzxnJRi+Gy+2Q
9lNxGrNmN5lywiyVD+TF8RYs6+XAovDeHa3pPm+JHB8BfdNuGh1MGskbaSkBxYsoxknzOuhW8YPd
48EQdbyrGyG2iAUE2gg8w+jLbheZhNpd1VTdfVJi9kRZsa0b2EJII14AcPmwwVDzyew5yZR/UY4O
JacSxh/w/zXyazE/2JQBYBS6d5ji5oeh0lBKrAc24PeYZvSzq4z5gVpstSXLzyBfab4MJH4/+B0P
vfDnT733F9rabvWSpRmC+mFszyOBEdgESHybTf1dgLajQoAeSyxQebOW7Ghz6vnzLAdmF4vRfTAE
r7eywj+vOTQgcGt596W0iutNuakM/taiHMEs/VMYhi54ntX8aYI2PTCYlIylMUkKc5uT9UZeuQFp
J+qg8u5uw3Pq0hnSrMKMbiVCSvEPiwEu3k572sALCQoJdB06+OjQlJyNV1WJh5kcO1GL7ot+EWJ5
pYHDKeGOya+49312Asa7ldFAKp3SuqRlOuzdjrCG5Kr39m8VBLQqFiiWCo5VSWpNual1gh0TwBo3
2R7hFf/K9tz17Pvydvb9mmwJmVYi3d9IzPU8WRQEy59I+efT7SBz5ODfl3Na6mFaBF1YtuZ49hHx
D7j8EBmAPC67mp1oztuwOHumkGvcDMFBc9zloE8ymlf4Zr4ydYBjwYe5nWae85/Tf/5pjUW6nYne
AoiSr9eGb1E6up1iXstCnyIxSP7/wEbnFR1xu7xBP78vb6/FN/7JP6cFKWIbbQ0Gul0nQ+Wvefav
t//PX2E2t7N2tsptsMJdnYmiAdpcqwDpxw+dVhTEjZd6Q6N+H0rQ2YFE79W2jbld+CAx7nAQlHn3
Iwu2WJuM6hCvPyO9pRKsEA/HM/QFnPBTvbgKzBigG1rGjyAZcdeVeouNioM5de2p6ySe9tupWoL/
nN6ub4cbyP52ZhRZemrIasZatGdx+DzdfhF9tRX/84t5w1RuEsP693e8vUhqAwLM/3tt6kgADAoi
0E1v5PdY+STWGjb0fXk7k9aK7WZp257+Of2vf4f2MdOoAR0+tCvnnp3HcPo+EF+CfNKVf24fOQAx
SL0uqLr7QBj5NljTr4L1jbq9b9+HbOW4fF/+ry/5h+v6X1+j/d/3+uefuwI9sD0y9a+IH+MGi7qd
FusPsFdQzO3y+3B7Lb6xev7X19z+WaQJQ+O4rK3/Hvy89ebhNNzyI3DCdTBivg/frzHBvxLJp4G2
msXJlEN+lMwE2fqJ3A6LSGBr/9/lf72GlvGKTNDdOfbY6CE0dtIUVuud0+Gg08v0cHv8vg9ltlI9
v5+527+UKUTTsfab8HZn3250/8Yk/r7WrQAm7nDIbqgVuZrzvtnA3g2tcrv+58XONQHOdk9zp3Ds
u3t/Abv/fTDWW+r78nbm/v+/5H/9b7fXynW4+P5+/+vr8JfQMrCR89ye9dvDSHViWrbFDdylDy7N
LKfeA+7tmPAAuN/Ovg//9dqwxoi63mCwOTE+baZNuoK38TM7V0NR0blkzLvd2yIn7bepDSb3QZk7
o5bX7gaXWu/L2815O9xu79vt9X15O/uv17oV4+R2dL0wZ8cpC731jhWib9jVoma/jQnfQ8jtjJDN
j0Ck01bTV19J8SfoXXaprcHSrOp+WZV8J5w8LGs/RelD58fKxsj2ZhX1cxsf8s78mmbTDunwHIuh
1TaThIaKEiNS8P7vKLD9RtTIgl3HU6U0ezf3/KwkcB+GAFiXXJLLXE/5zs2rq+rIUiHBUE2pvW1R
4m5LBi9q2l21L6zquEzNhTh4Azlf9lNIFHBJkAJgK9AVO/RcEMkQ1LzuhVwb9StyoF85WNRwHIBh
LJD76F1OEN0SlhdYLreE2Pwebdme06CCo2kvF1SjvzG3W5sqtu1tl2SPNmS/51n6j5BV75CG02YB
ujJoKt6IHqPHVNXXKSm/PNEhQq21i8r5vU1omb1BvGdv6T8ShvpQBMYcDv5w13rs8qtlxQKSyRx0
TXtqc4SwAwKWWUq6i72+qb0mOVm4cvTSlRdll2/wNXEB+U4ZChrGNA3rurhvkFpEprYRVkyuPEXo
PXLVVVZpibM1/S5t3TpXbnoJ9IU99N2ihhpA8OpcoskmMhAmjcXNQQD5tlN8Guw/hsgePhDM+s9S
gx8amxM3cxuAHtbLgn68N2x10uu2NjicTabRG5E5+duT+LGYqRFNMyURtoBp7AavyZKggfcvSCeP
ArtEn7tjFFjZz1jMcxTUR1vTJ766pEhnAkCEKwINY+WnkJhJzUdMm06O6bludKDMklxyzbT6Azju
F9SQVBNM3DcUkHaWN1obWsxbzTDjN2BbfYqEaAwgnQzsOsdg2ANTJHTctAwaACjE9EKUkTNq8yXL
2gef2rFwNBKtSwCcPckCT0VV3mnVVB6aGe4hWaKZO+ogkYtXt2kSFKTppvQBoHn1jFI7zx58zXns
spFaV5y802iriUZd7nwNQLhrNealzTTjYovq3qH7sZ9WKy8fi0miL0LfvB4xHjjkiWCrOdclra0O
0wjmPHnXmNa+IzUCeqI7jwdzmd2T8BP31AKdD4esIXhl8C4+d9lGwWncdL76ldh1tk0AEd+c7MNU
PBpD0iGQp8rqaPIJPizjPZsCQSTy4hTHEl0sxYl521h5E3UkvG+WAe3GyC4kcnJ17t3xj2e7xXkg
Zv7ctcYv3cYMQPJ1vudpycPcIWN1iGMb4mY/hja2pRCEbGBW4pA6OCrITYIvh6xa1NSvZutgWF2k
KxTIWLqrnVMWRMMnvJM5Lrq0/DXN5YC6JJ9Yc2TiMJCVZLs+3znQ821heRkN6cCOpMOePbcuykv2
NKe3sU8IdVrG/d7+MwTyRUo33k1Jda0liLSlFktkGxM9aScm9hCPBBAQmLdjpT9qEsJQS0613Xqf
HYVYhiUzQNG64BxUze+4pG3JjYKxeC7klohxa0NarrNffHgcPruMrRDxmYj1amuO1R+r9neiygDj
BO9mrKaDuyo93CdJhfyA7ypywHvezekLVDOPogsGpHYu2/tE9RNWJEjUqcx/J2bBxzLMdrRY4l1g
DdrbCtHk4H2leftQjsq8jxfvVzY7H9yTYiOrnowCulVF5QaHoXnM6jG5y3DJrKLcQSdVnOGv3cr1
lXxsooKGfNQ7bM0HeiRawHcQKJXN4AE3wEecxOaONNVIn7xfhpY8S5KsNlS2d2QI7Zg/kwhO7BxO
2Rua9DtbUsGSMkX/hgnZsIvr0jVjVIOhDn3XuGoywyXkV7SBVmk347a12OTlSOPDKJs9Oy9SxjXv
1LJZyGcNIk9Fm0sWjH9pO7+48YR02Qr4xKiT57ht+wIfT+mwQG1KIwmn5kH4w6U07a+OGTH02C1E
OeTOuKc7JZqfKk7fBAEmUao5L2Kp3TfPLetQTcWXppzyxGrO3mQlhEi7HcbtaM/53lwapD7Vrl2M
6Tw4sJ3FONA81crlzsq5zxx5rvLuB1FXd7Fwm2M1CZyBQf1liz69d1v/2FVPle8FhzbQk4PFjIs9
LNIc5IWZKF0g3j7ORGubSe2osL+fqAEe4ulvQrVBH/PnTNnTdmkMLLfl7O57E51l41JHzLI7mmnz
TImKHJNDFvhb1fT1ZlpdCTiymGY/fRpQFw/HX9NY971Glx2c/RyyN/xq5jrgvkhFVIJp2yc+l9zd
RpjyHYd+kidNClZInuYdVfk8a79rPNvdghje8aw31+/VAz4kHiypR42OIt4cQAj3fwX31KLamgki
TyO5Q7yoQtrz/qYwRmc/1tHIPjZKFw8uQP1pgdS3Df11EGJXiHw6smyhGOq4gA0QFJ9yb+kx2lfc
dXMe1iELKP0wqmCJHBoJ0L0qbYt/t4oy06DB51svmKu2CqcEkyb2cHAQWZ3tQW2OBDIX6c4eVb5N
fMKyi8SjHTs07YGA+BXXCcdt0nGRmMzzoZloeajL/E7Tx/cyJx7Z6pJNaznnzgcBIFvvHXIv8rPB
JAl7bB6rTEbCCBhcq+Ep6+8q1Fihrjy5xfMLu2OIoAKM/OEflKGoUNjBi0lxYpPa6buCnL9hGonD
NmScJUcnN+RxAVdxsBCxblJFalFQDfopLvM4hCIRCx+yW9mQqrotW/2xcxlnhzUsu9QUK6Gi3mKZ
2Tujc25zs4+a3BnPOuWYCMsHCXKtyTuqtf7OnMlNEoq4OBNiBEFtG6HNj2v3j/4B7kZnREnqGvZL
t6ImqQkPocTV23iA4+R4SEDSnTBoYvZ2gEKUU/tCaZK1s9CO3hSgJ6uwr2fSxGuy4OvOK++l0u2/
01/qSkY4871COamvqR+Hi0ZLetOarrezW+fAiIGTSpvY5Bti2NJBpSUw+RtVWMFewS1FAncyYcFv
eTr/1hNxiiPZDmNWy42ROFfQRZgJ0tWS4t/HlkT7MdDy1xb/NUUbeG70nDp4LiOsYuYDuHu/9fpD
Z8aAqMsOO/+C/8p1LfzzDiny/EXMeGRGYcqxNxXBUMSS7+WoXrTC39p1IHZzfLK1z9pzvhR6X5qx
FtSFGu8GtWu1ivysiaZTlk17x8jL3dIXb+j3xpMKqKAg/4S0V/WflLqrjQs9eJv+qOMYzMVsiEOm
X9o18Ltqm2dfmp9NWv/xi+APXuwYfki2n5VvgAzfMVke1NhMoe35PbKNAr5V4HnsYbSt3vbpJjAa
dKzpV6XHWKbZgZyd1RJZk26w6eeAki9rwsrrfiXF5G5mv4NuHmCWqUi54q3OW1AdWG9pm+/rPt50
JW9MnlZ3fhY3226aFGzm6bkHWIT77ccihgc/WL4mav0H4bvHwJPFrh47uC1tvxwWR38aJv+X1it7
W6TL+8Q7tRusDcusDLFUSVuw3LsZ7JsSOUk0VG/dEPxtBu7wUQswgi5Xo0zSfe9S4tL0YZuDaDbQ
r0b4AasQkafnmmZkLOWdAOoeNr7NLJp7u9FgScwkcqFffaYH/pKXMQi7ZPoYsRBHvdlM9yzxnvSl
Yadm9D1xWeQsVE4b783cGHdC5WtwmFHue0aWUGo0yZSbfSSSFHX2Y9t69p1oJgMsrB1+t+I5thsr
IlHe27R2drYH4P+slrd9FX9hKnYjt0ghZ9STf/HLZNmWMtOirpG7dCG8nXCUU2w1Fm5I+7kX1V03
L14Ut+Zrh0xgM5QQtuAxghfptFdQMQW/kbC3pT2zPi9F6Cid6LOeXZtKdILnmFgCgaRyKjKArK3U
TlXBrgKpFE2xsgtAoDFT0+zY+sFcXdb2IGJX/JmE2F7c5h6r+pUds3z0faR6fM9y24nhTTc14gxJ
v9BNwHMHvdUc9pFxHI7+iJktrvOQpFsVjRpyYuUEh27UIjVk4MTXLZhEkXW0BhZCuvyUshd3qsw+
iEL7GbTZNqWiZZJCv0kHNAb9qjIpG+2PHLxkB2f0M6vL0xBlOnMO8rmrnRrIHw2tojPtPBk6qhEx
pp8TUberR9PbtvKhXJfwnqd2Zuy8WMOIdEgNyEvnAh2nCoiPaO2rT+1+j+R63w3o+hZGurRU3dnL
gwdkrGS509qZbMJwZ9WgRi9yRCzUTybnRekK9a+yr55M5c4eXAfWQPzR9MPJrxonqi2svqmBkadp
/Xeh5I8l7RmzwUNUCAWnNOY38KH0TT3WC2mgzGPRSIfYPRWiRlrQwYtsHYqkTuPcowKlsysWyVRs
vls81sHwPvd+uqv01Nvps9GGOpkpUVdqZoiqFIkcbe0aH/sxKN0zBVxAfOXc3KPQvkroz3hyA3dH
VxLCskG2huzu5GBam8b6o8EfxcI/vcSWO96hMDyv/7mz0z55Ez+atkwZVV0LOUJnAvcnVUU+4lnn
72yz0uWR+5URz7LPqinYACqqjk0n/L0aKC7L4JwaDDpmDqbG85KjDaSADJGZHYb9w2ZLvG0052JW
zWmYugvP9BuK5w4wSf3RNO+t71IwU0ghm+GzUL2OfZid/eIWr09e1U5MHRkCCsIoLu38a6TaTlGX
+r6ne9U2e2aBziPvmkcDeTuSkDa20mObISJgPP7wSgoVo2OTrBKYEbuBk9vrj2OfoxSwaTmshrfG
sYezR0AmBb98O2IBgCzNIynS5hF8j04kJjPwrPIfrRkc0eE2G+61JYob+ekq+VUr6g0ere/I7Mzn
ZKAThdJu2jW94qEp+02+gFX1VxM4NCGkd0WoJy1w0oUOOJ2GX52lGSFhJb9Yq75Cjm+3ZhocJ0EP
p1wDhDoPtSgVL1w8PMqJxX6/asS+7LuXvC6fYCoS3FIaUd+ny2Ges/tFYKmF1WTiWsU/k+2mJnh3
xJSHbrdya1x0yn7j/Qmch1wnFJfuy6niI6fvyHw2Sm0++KLfN2be7+g203BiIzZPds8DGtfo/SyT
v7XUDl4RvGq2jw7MpnMSmAB3crPxwqATDxinMrbyMV1ncYajeZ9iX1xH3ndHWj/F7A6UfWRODpRC
nqe7dsQ6q4g6Dx26qeXs/eX7tOqJ4yn+lff1w+xU9zkCrD3xRR3J2RsT/9Mb1jiiitAyuIH8jAf5
OaJdgbPN6Bxr9gA4aT4j+QMd5hTufvDJ9AQWgi7BhkuTduZTZZrPAWT3hdUPOO70tKJwAJ2q/s5E
chF23vA3I/sTk1mTbd06fQEjJh4krXQsEncywC1Vk5OGjp5Vu4fOUdQ+YSaTeozh+21mq+fx1XPj
QNeMMASp428yZMwyQwUE5Cwplpkl2Yh6TQmvqp1qA+gs8MAax6BLCgwI0c6ddFL/QJ9mQ1+M1kyA
f5f2GUoU/8XUjJm9j6R04+tX7FgFNmVhHZY3vR3MbV5P73ozl/c8pPfuJD/xzMsjkWq+QAjCcFxD
z7ffsDdm3lDQoGZ73TQ4dqXE2ykZx49s+RgCY9wklA5rNeYhPIsB6KVznnn2WYkxG42lE/pVWUdw
zrTDqms12uqa1K7Ox4eQfMGm05T3GrS00LRHOxwlPD4tTQnCYtFqwbvAKswEzB7hyVh+50vwVPX6
fHCdWmKJ8lJqKVa/zQTm4qm12jPVq5KKSfGUd/MzDetk06WK+h+BznFuhYYx5mdNNXpkNFkR+cgj
mbOGpwYxdNQHBb7/sqEA021K1c4Rzcif1FC8EB11E9I8on2eGCdX5PVB5c3DQLASAiL7R+rskNiL
UA2NTyOz3vamHh+EFdQsYZDHqNK9ZK3BqAmQpOXzGxH7o6dAxm+Z0MB0n5b+bDKKt8a1W/E34KDo
0I/LvZztJFKs9sPK180tk+8btH+EnjY5Gp6bfUHFoTY6NYSD4EuZl14742e8OJRwTH/qnzRPv0q7
fh0JIjsqd/oiyaq5Zp18WXLtp2Yq65H5Y1zK4UfOp68hXDgrPutRVv6hlf4uUIXz6FgNTWFvoKHE
Ya0FJwXLVlN86Q4rVeTdU4iK6iErGJ/1ui1PgGxALrH+qU2pH5CQk1lV+JQiCzM0SpNcN98kwgQh
9dZWO0TvLPeW/C72DlQ8YFp6oK3i/r2bHH/jOdhEZTuOpK7G7/ESXJ2gnENnWOuyoYVlZwtH+UGn
8LSF2LZnLKnOVewWd/SpWQYn2NaEab3Xvf6WpPkJUbKJnjozo96FJpEqaNXVsEN6cvbaTp5sv+12
yGBRtiMTLLM4uOZDyiLMAYbWTMUB1vwW59kILI+bUFiK1Jy8ZAytnDjUBVxCXKxUBp194uoJWviC
ohc+v3FCnjRSGvVl8T5VLWQvdIVdjSWGWg7bAn9DXSc59AmlIKulxoJ3DD0zC12VoVZHumCsJMcn
bwHH0NuEtNTgsDBTWNfM8s6tAVohL++CmZyMhbrUjpILE9MkfweiJGhk/KqqoEI9lBvbQj3nTatC
q6CU0WUGDqbixR8ZabM6x/attm0Bc4S4kIapWYKTi91nt7JHYiGqjMKu/hGnBl8H52BRq3EncOHK
xb0bBgPFVKOpSXix52nTBB4p5dDw2L+MHxpa6iiIs2Jj5MXLQmgfZGq8tsHio7grkUmKDuKQ45b7
aiRKqFso8xruYMPLqb4AjyNYTERLUZGwl24Y7A3rnYgsmr3ATbQr2Pqy1y/tH35ApFUrHuGZDJvS
rmWoW9lul47lb8usDTb21iZX8d5xvT6setbItjVeVVW8pZ0ttkHWv9VQ/PiECB7yHjXNffMrfwdw
vn9b0vbAJqTbuH1ZXTAbHmXv2Vu/K6KeTsURjnDODAOekWU/JN6MbdlgIxFEf6VTJU8r5f2IzZe+
bn41E9IHj5tzR7jeH7MgEDKr0/hsOxRl81g/+CspKk8WKxxtAqUqyyKtDqXgjVoDxuGvHjCZkBT4
4LbSxdamPbcFPJXaHxWKZ5LVYa5SAPFlpC/B8JDWsbkvfBySJbbgKTe9Y6DHJ+4M41R6+bYSPFj6
UOr7DBBgsmh/WP7Lj7pMt0zkj36h/3JnOCtzk15VufcC198ugD1ORpDfZxMYHagHPxv8oRHqrmcs
/G0oKEWQq+ZERRH/ziv7p29acsMHcjGd0j3mkKF8YYHf81lzwUypoa+l+T7X1G8snj8lTN37al4u
jun30GVyPyJ98lhTsLn6SKqgyvE2sW6ol4Nda8TB2bgvTKzDqqTt0AUqZAGO3yO1523pBFrIgisb
2BPGxWObLE/SsoJDUMivGRdSnAbTHi2scShkYO5LIHERnn4AK+E0YhZOnR9lw49dzJJymO1bFGWz
R7T4IA4l1SZ77EOcav0h4yHCVrGRZebuLUmH0fScv1nbIWLoX2g8GZHfE6Y1QBGZS05mkDUAsK4Z
syJJN30V6lWvtuShuHuzsh/l1P/i3p6e0OOT8DVe+javrxphB0uACDyL6U/UbpWfHEffeUGaHjSe
o5R6Emo7N4ikYp5X7gKGnbvQcKHWL0ibAJ1xg05IKIeCLaAjWfZpPdGodqk2qo/JJAx6EvrWJLm8
vyaVlj/o0r0qx2z3KnHGMFmAoSjNCsJ0CoDRLuQcyK7YdWomttGUPzMrFdT86uFY2fSGqGnTM6s3
rUsLdS3W97F3nPOYyrtj4RBKntRU41iMMWqZ2YxgnCXCDuS8vlEtt0HqNUcUY8yEqQbUPv7rsbDH
zERZE4AHALO8KclPzO1fEHk/2MSBv0Mf4VgFCGBkq6FZsD9KGiesSv1Dw18e1SWcL5t+yNp1sinH
j6sfBf1CbuhH4J1lKMFGgYUDTxuROUUnAbtJ1CBHPrJKhVfdeRBAqJ3Q6fsca/o/zgiAfUH1PLbc
CWu5p+8iEoWp3Xcx3UHXxrQOLQPldJ3ddccC2sML+4/fjY2MUh8bjWpx/oEORIEPtt8L1r8bKdgR
GK4gCk37lLqbndMoLUR1EaZ3MoVTRzB4IeB5LEGD/jPpsNBkT5R0L8M0/sT7Me36wdwYJm4h18Wv
U8B2v8CijKQ583ZQokOdeMgywYoBXPHGR6hEjFlyT1FiBwRTC30PwZIMmr/YPICSaUOwbzUzOS4V
JMVexHzIwcSuhI+DpgDVlBZE/ziTJteT4WcvOCXbZbdU3icOxvY1QaAHxarYOjB0eYvoAKcZuYle
U154Q4cN6k9/E1AFj7DUv1lY7Le0Ybu9kViHgszY0DGq8YwzYN9hmyHzkVos880e/7mK3GGYQ4Wv
ebPkvKHKM/DUJJ5Fz8i6EpH5N1koZxIT1px780LWKMVgu/xRRotR5iAchaBiYMQ7lczgxNCrNzLY
ZahOcD2aFCu0v4VJbmkLLPElc8zxWAKTrUe8gLQ4PvClsSSiTZ41aRDiyHtSOqE/s/c+BX75oDfc
7pNbPfvELLNBltObb/vhHz1lfYzeT9+S93HwFlVf6p73sJyoBpketoa6cg9CsqJUFdv0UvrX3Olw
+BX6W2BAnTHK/lxZ+nKvOUxvM6C13GGhnMjx3JpWsU8nxktB2CAbFT4iabjGNi6kt8ln4hsyizPN
ZRujKe+xcYr4UGE0vUe2DuRaz3dBVlGeq2mWzpVSB+k6FfDh+JoO1S6doQf4bLBdW0gM6UTgOg6V
7ZE2IIBUBX0dCjb9zywaWcMYdeLexQtb5NylzZdAnQV+PALzswfs6UGPoX/KM8z4fo5CNF+2SZ0g
FhBHP9cCPl8I/dhOTx7LmS0LlIYicMHzorzdQgzkJqfjxUdQ0WQsZnldqdAsy+NYZ0ryMWYlTv5U
jtI59XjaNpMgJ7JYFpoFQ73xKnthu4soVWTjvaYDdXbb4tVTaf0aj3EkkMPSSGj/thXy+KmTBxsx
YKj6+9GY1TNslZ0W3AaHg9lxA1TkdDDSehD6qn0LBkAyOU5+vs2Cpn+o3kRPuc80ATjP+nLX9f6x
xJq1SQbH3+b2sp+dBnZLWtVREhNpOoFu2U8ECm/8QRaXaZdYyVGMfUDt46XsB8rFzV8Qis7j1Gb7
tHNUVLDiBTae/mERCcaxL1XEspVcyEkUB/bn5Osycih9sF9l3f6NteGun6zpSYnxiuT2r1WN/4+k
81puHMmC6BchomAK5pUkAFpRXq1+QUjqbngPFMzX78HsS8fETuyMhiIKt/JmnpwfvMaA+7ASBxUs
4py87O4N8QPBs+brlTPt3YI93oYIphEoe+yc+B+HDzV+ajvF9bQ9CSM7kFYBu6y5vFG6PvFBK7xY
YqovXGxAdRSEzJ20do8L5+Q5ZqAh3jcAahUwsuqOFwH+ApYj84n0JKxm2S9Py4o8ormHSGNVzgaF
dXtWlHu3K37rEZW5MFeoMGFfQE8uSD6KGNlcr9iRd/BDlocu55IxZRGYT/YfumcF9bhRLijoo+HY
TK7rwLJW07jm2QNwvdG4Ttgcd3M6q2Ch7cVgM3IhirChMOYnHoP+ClXtn2oMoneDMYKm9Qh9r2+G
N/y2h+5MWOKjHro7yoZ1EFG/HJVhf5aVNu8oS9bCdmJ1whWk3a/9elXrZJ40jtauX7ubWMb32kV/
4UX4QDpmx4tvDGHfkrQ2iiOm6uSFfV2fKePa1/18WKZ3Jav0FVkHW0lP1NeNKQSJuxfQID/twlyh
dG3Y9cOFgd7vc6w9hcEPBvXT3mdOIk+pBmuw0NanhUvUDmPiC9LCsiPn9DR6GXYLVV0ZQHdZR2uH
XFWQIMIdFHcikpiVcShFXgSzuAB+fChliQIDWbb0iq2nUceouVH0XAp9gHCxk7SUc1wJszWri25U
RnmQbKwgj3vPTGBAQ4FapzIQq/bHiyDhLc0HzAIe34aRGoXcgig29ze6B7nA20SKmth8TihLx97E
Hm9qnjGmDzt6VkA0KMeHB5HVeXzgZsK5VaPkAvLDQzyvxb4eEY0l5cFRNSIELwVJcazyl9FbBk7K
OA8MZ42wUoCOoTmA1RM7swiuzs1W2jmyFMRbDfUeSgkXy6iDK5ZrJ5OaoUualiMAnaE70jP7Io1U
XeJmOWdTNkP8jO2nstkOvBhebE1kOJYod1NlUmcTs0agsPDauUDPiokbRpl+0wfefIm+f19N9kJp
UfMJJBHl0tpOSDRGMWBpH9L0CtHmYjPjnbipP9p98crd8qHRuoqTKWM8JcA2MaIWW6OtQ+VFKLrS
e+ERxitbVGyyRyMUY/8Q19jg9UErQtdhYCpZt1/itkYBwDexb0vebHBnO+5BNN6Qrkn8Zsm/RcEX
UKb41psKsBoJ6fJY6Okj/za4YB30A8EdPbSe64zCHY3H61faqwezNDvyCTZoyWdRLdW9L3kJOdR+
ZJErTzhVGzqThtBu7V+Oa6SHxnW+gOob+27tfgZtcfcGwY5AU+Ax2f+tIYn2A7cQtlRN/Lim70Wp
yedqHRx+an4mOsIzjCvi39rTos1netGdZ887Ue/ErK3h0ovy+awkU5IrG/uSDuafLMIPZU12HZK/
8fyxiAEHpPNbanH9Hlk+oSan2dv/oX5XSJ0kVSu3upvEeA/ryLU8lYtkmqyeu8HXjJdkVnizl+IL
HT1m5jT+uVOJLcWsnvJa3ZJWAbJlW7b3JA4td7XdwOGeyFns+G4zTtd0ynvS5dadGvfuPtEuzNbQ
uLDWu7f6spXDdl+S+D7/ufMH7Y+Hxoyii9dv2h4AfNSxd0tzmmCJx7DQp2edO8CJcYZj2F27SzsB
E5jo9doLzQF/mGfevq9P06gbd33S1E1s50/HGJfG7exbZQx+NarjJ2hjh246SX79P7JxUEJWHARU
x3/ZJd8WEe3ROkD7jdbwTBOmGSxtjNBhgXEq0/qoirbBahPdR50LnL0KoL5K9ufCnPNAWKzbsLnv
KY9/1qbJ/SaR+LFAE1VzVX6vyjxW4Mk3hah+atrhXv0V8Uz321IfFxH5bE1+ogY8vgRx2Uw2YBHv
lbD6eFrjiId7oSBKV81RbM5egFL4HPFr+R6lR0M+LE9DNN6I1b5TCiVeOKyAPlJW5jtMEftmKdv7
ZNTvFs8x+kDhj76KuGi6thXvpmn4UwzmeVyW6FRz19NZp6JJ9RkNDpO5a7OEraE7BYWOMFWA4LaN
lTQU/vMMUWmnbff4uBJ/PGISTG7ExVujQrwvfk81BjtEtEPnpZdmFb+VcTGUNh1ZYEVPE+CGHSs9
7i6YqNBPt8R+Zf3w9YEO7/ps5++iJ/tVgwB8IbZ7bOiGY0yK+auKrzSYkr2WTE8JAJSj3RZF4LVu
ihtIVIeae+gZXx81aElhHYbcckjbyDpo+/FzZUWNgf4TT8wcmEv0ARCVYwd3rL8mvFopB/+QqVGC
93d+2dYAxdWWJ70WAasheYU5FKSw2NFOaTxInRgfkMf/belMeaxn3K0I7cfSW/xGtvqZbwTPSsYi
hVKOX8PKTYMdbKJB33BjFnVNFZSl6o5RgdvTIQdcRfI7JR7IVQP9Ne9pu2g19xTBuAfFV8L/TClt
F7P4MjN8beaYDthb0UUQiXSrm/2W0D2RYpsdSBLimC8u9Ly8D5U54EDdSyuVl9X0ELKNIXRWI0Rq
Owp4RkNf/nQF0XMhfq+GYIs9cqonqNgcDiK17DsNFChKom6oQElyH6H0B2QE9+sYGUUxeENGgVQX
S0j79pEVluL5ou/9XbRqPkVUj1KR04LMXXg3JN2vrEve7Rg1WIG595ekCqD4CR/oFNEghjLPHn5j
4OwxdwD280rMUnYWOJr2HeXspF1KPSZzfFVsjYPBK98tqV5ioZX7WtNek8QsD2MKjWkLa+8MkIP7
snqNImg7Aywl/cl2xyRMRlKwhnnsGCl3pp24lEO56UUAlco6wJiOhsaG0zXN2e5EnJp7z4N9qmXy
lMBDPMzbNFEST90lumsHeqS/EuyQ71KhCJtJHl8r6SgiFhqkW24+tTTu3C9FSMvbd8VXKBwkW1s2
iw+0jl2zuP4q7bXHfYN1OZtec+MLcbzBPfbabx6TMmmNYGBqSOJ1DSfB1GYJRLdCfmhTzp0NX+A+
iYcHiepN2dyLGZcxz4c8Qe0ZDtz714PTYBJRU/+NT+HdSjqfHmGPXSb1Gm03VYc2Pzdm/G2lzq3c
Ouvzcb30ZkqRwyR/yI2zctUTJlqzvjRucgZ6jn819MCGLzbfzVZjldDOvE4whT4glvJTF8XgWzht
kKXj95RJ3I/LTfLJVLOz+no9qtH8VwFP5dNe/pExfBQWE2dsqr+jlm0r7FlR9qIeQSIkV8y6YeqI
yu90Lo5pov5llvoQS5EHpqEROh03xytFmCT77vhI9XNsU92kmaPPNonVWEyHUNmXBF2tN1R/NCRC
E7utrmBnNfjRQZKJHQQl5mIBrYi9zCm1KJxjSLd80bNQTqFFbTFfMFILwRzwjbj7mWarYi9Xnd4r
ReC6lOKsKNbJp+xAjYSJ4ukSxaJfWG8NAuLgg2I1DtxVJU63rPnJyvifXcgYOct9qkX7nCXpdxWR
BVBT9EYwsH0fB/EN23F94FqvuF/EknsGzCVGK5sC0PYZ6cbFWJyMe7GqIcx6a0IGxq5Ge1yPO6JL
QpHSg9FTZ4ijS71omrkTbaQgpjR52HiI8QucpUDZ7Z+2t8ewUWV/Q27ejxZGDRjH3N02+hfg/DO/
++/Bmwt/js5cGTU/npMs6FpPO4P/fEu96GFshjenTnjVtdNe2cmLZyXRVUp8GEOJf3xbAi7MDxS1
1Fx/EJ0sQlyMFyxZUBwwjFwdJ8FqsIyXeGJVOzpVWMBYOMCYxUeyOH8Dp1yezNkwLw5KYmCrZj86
SflH44kzk+KvmaXmFYJF7bbdBYFvUykj4LyJx0WW33zUJs3FS/WXGcH+PHfT5TZjBkf1TOcDAibu
YSIwmNJRDIevtuu43Inhz4B1MGos/ab02T1DJf6eqr/JslmiCPLtbVtTQbW8gzzgbrUy4tmcTIds
Hvh7uBpDU6JREIwcfJnEZmAUH0WWEcXyJLVXUr+y8KdziijnDgptfKqS6s1ddHpCo3vf0dAtO8yg
ZEriQfzR3DQLZ0t/ZVAZj6Pj0dlqCH/UdG9vl+q7ws5+gbEoeTCWHjAuW/e8m0/r1g1uEiujfJBg
6tDvauiQ+0iA8GmZtC1ENnoU+aq1iXlr8uxmSXGkkHu8Q5GDGwvRObAnppt5oXUxNx5qFMgR1kRv
7uKuMf2knZGwcfzt4gQtfpiXmacXngMqjTubnzY7XMGccwP7JXdWwaxW2AdZDYRrDQzMY7Ecc45H
2xuCmpw1+44y4IKa+l4Mvpel/d/ZPdaugS+xgo1rLJioYMO7C99+L/6sXaCsc6ezweXCndTAuKzM
vMWUJmWNeAd/7mF/Wx5wwPRdSzZmYcu1mZAbrAhaDPyV5kmhvDt0mrBeW3b4C25WivuSkgBWoodz
BXEGPdnep3l0ZfLXzlNnNFdF8YsYMWhaY/1mdfEHhza/S7tOgsbLGX34j+GljyM3149YO/p9NfWx
j+NTSjU+LjQWIG4u+RngtHZaDOdXUsScl3iPCmQlP7Ya+8wsnhXjcpm0CsbvqZpXinIZCClHNUN+
cbY/l/Y+SrUXa/IEuup8T4EZYcjFpgUCscIz1Wo5Mv52wjmmuApveUElzYOy7R9z/gLho9xPbXeo
i0y7pBnIDzkU8Z5wdkfgmZYLWuM5o5LsdeXmu2sS4hMt07HpYFCH9fG8BZB3bWOQFvFK5U+4KXS5
3IlPeHu9134WhfGsnluejlzwGlrWFS9s/S6tqg4XIYC1ja8wRJOzMIegqyhpSz3xm2uQfdVXqPat
AM6QjkV9RG1hEiIG8ej0AkfdYF1J+UyBE7WGX0/2s3J4WbH3Ltvho5Saj9sPuFI98OmzMfXyIhT6
/GJFznRJOrbyNcFWaS4kD1pyOW6fcda79b9R+7vguCL+T/XvjHXDS7yCSxkWy3yTPA01LAG31zfZ
ioqdO3V2TsTYUip75zrufKViN0dJz2IqDoqYG002WnvU2xbQiuWdhyOOYO8u4RcU46lYO/tZ62cP
wDPeS/ZF1N1ZHftzzF9FOeGxrIfd0jRPrYOPLkr5uGeiB1XLx5mvLJtKWORHwODUccmab/2QHMpx
jl4Yx1CgKMv1LCt5XJLyYGyc1VzDlIs91NrnrXh0bbshxDyNtGg8abGFSY4lIj5bFpFuIl4MEg8g
wl7STBJKx2t3mr34LSsx0a06BWtdjdnGggvu09R35525LabMvWZhKZS5YvrQWF1CrQpi4MfXQlif
DpuSXzjsmkvznzdW+Xz8uCaqmGJWzXgbV7d66rwS0Qef2TDpF/i8mB/m7Dl3SPR4nb7P8KKySotO
qq1BQFjdoyR7y4kesYGpSwc7OFYlaUU/a2SMhwqTTVK3jzio25NeLC8dlxNMdllOhQfWNYbXqMWY
oJlcL+TAHG9RsuxgwwfrWbpkyYY8i/eNVv7u1lLgIGKXV2jL2wo5o8F6f+Jm6lPztQ72h6jGr3jp
33TsWLjvK2zJJXi8qohb5qj8Iy6tbyPlUXOzLDvJ0fy9wm6+1bOJVBuDPFpj7zZmRwedAos2PuyK
zUzuvhZQdqh7yO5ovDAzJ/PSYHdPsvQkSonXZ+vYjmc9Iklv6SBvwH4Wapy4NeOqszfa6H9/GMOb
sGftqgRGAmnbXAyGrgmLaYW0ZFQ3lw38Ab2sO09L9mGpjJKuVX7LgZQI32RSdlnNBbMDhlcX3nim
mLYk2z6HEc6QYzeIX6UhxU1o8y/6qgZuVxOmXqe/I10PZ4cIqNax6vHWLPYdfbotJdomqfTswJ1H
XLNZ/ORp/ZaxJDwn+mDd7D84OO0bEYkvSkIIHc6ldUhaHmrMKQFK0L+oHaK9Rg1zM19p9Ut2STIm
jGqNe6e3kG1cToNfhTSg7NjXwJzs65TgRe+m7yZKaah9VSgP+M264zhpEXJhK8iYx08riK3cw25a
LCUQMjKOs03MivJCWmtq96yTCOdpLp7bdWm5WaMvtg2fV5QlJ6t1iIfhE7JWhz3N0EKlBRvuMB86
W5VeQdhnVZQxQZCs1MzSqG0nRMqaOqIIjwKlaA+IbAbNFnPl13p2trug8uLlg4njyWIZeG0GFAMH
48KA66S34UJ5C+qhaTveVeRckXrHzIkmzmQrMajAtMO0ENlwbOfivHL3yd6nKutOy5pANqDG+2Iq
6ow96oBU6t7ZbREVTKM40NOkvXn1x3/nGz+Z6RuzAl3ERLwrl1En1h71wcrwyCxp/LB8y/1+7Y/Y
LxO/k3hIEs6nDBxJXdTVrUp44woluN7ujL3Z6jcerW0SWWOqEPPhMjfAbE3NBbDVnBMvmo5cGwAy
55NzqHUsd94YEQmp0+jkbHnTclaftpMt+9qjJEEly0ZYDvVsfo3yOMj68cjjH59y1Ilj3Q5cXjz5
UHpNfGkFXs41T686rILAHJe/mC/Qt3G69jIQhfiTILKwJU7ZMOYwvhG6HHO3Nk9TBPLLxJ/v11Wj
BZ2m85sVa891nxrRWL7Fq/UtFmhUmJFiehwh3Fj2L9NGdejBiT3iAOLbaAuaNeMMfTgDX9oQzWCm
PWft1v+iVyEFKfmuVE69KzuLKQATOWX2j9lqmB/dsBEgUofgjj76kabHbwNqLSgH6R6Y5P5SYecc
mOapmum45WKUC9mP/Nbc+WZU1dFKmUkMojJORMw/wm+z4+th+vmKTrnYpCzqcSJ2wPp9xyMJ48TW
yxtzt9/j0eAItw+VBc3ExSuuyKzdZtdVPm/pRVK6FUdzd1xd4zglmDazBChiEpHNKfAaOOaTlC4n
wUzeP8k0wn1smdGj8FvIoT2MLl7cxql8fItM8eZq+tPk/UrpZXGjOxnzO44a2swqok/sGIniiMLE
57vrYLfyZVwOPbik239/rI46DE2bnsDqMekkZKKs4kGLF/R0IhDXIbefMM4JtkM6RpbWOA6lZvl6
ydBQjss5Hmr3YqkrDKSTFq3LxWnN34bj0DOrBVPF2B7lSMZaD/VNU6ER0WqQJcm/hhRR0MOQ9Ili
Iy+0mnPA+2MfSyPRCGx5HUUood7oP6tIizNs5LsUcnrqHQw3uqGzVkoRtMvCOm+/vPaBJyPBjz9S
5mQ8UyDOBUtW16FqMDB3+UxKtqNO2I4eTav4tHQzu5lT+beyStZVYoifh9l70L2Zlimzx7/A5BkB
Iw6jovozzOrjedCq4uHVJQoTUJ7CsMSym+3kFYi0e2hKZyKA2D3JqktuJqtSOEi40mK8U7ZmvU2N
Lfz//sEDWExcVA0p7wbVTZ/5Ek96/4C1PD828ay4P2uwImdoxpg3dklnFmdrRo+Y0uI1aehLrmML
F7vtKN/wShKnSTdjhTEDz21/yCuVrFbqwV9qw7pqetP6mPL6fW62NktbCbQMp6WtF7e4YD+kZp5r
4aDF1NiJFOJk4kBvdNnBNJTATqZlcGPBdOG1Ni46m77FAZV5aXHF9gzi56zJT6D8xcmJZ3LUpnvk
+1wBh5PXHg90QI1v5XuMxldcCgGGZmeHXk0GeSuRzOKCFYzr1SebQwWVG6K0HdH424NAbgZ4Ro3M
X7oyty+kjNqjZ0tSyrVGVEZ9Ctt0zk7q8T4zUvoLNL4cJLg4GHJzNzSTPFU6BYuzl8+BS6/yxcUq
DXOTjTj371PvAi2pCv04ja1xMprosxmAt0xmbhEX65qg8FxEvkhhldzyTngi1cbC4mXYwPnjnbsh
9zoMy5eRd/xBn6Zun3neH4l55ESbNU4L899CJCNI6RIJo9kbEaKA4HoWH1lPYF70eJXNCK9ZnCHP
RvZJKlGFqxyzj9n41EhUVIWJdyGjNMJZfTDqfKB59DtjgOfMYE+GULGb1/ULRhRGuoxZH8L9RY9b
FfAJI3k3wdDhLdGU6HdaNeqXgm9baNUZDWbxS6dYG7ROf4zGlF9MbmpMWl28XWxWTL3OR7zF9uot
Kd31By0/uiCfdy0XUJI9o8SX3NYH0lfUd/NfNvHYY/rUw2weNSJ/kgy8nt4cw8j3kv7kX5yJ//oV
8k22aXlzvx5aOUXPLbrMgDXyAbeAy5bo0MNnfyTCSdNcnOLSbezLbBTkHTSCH5KMMuZ1Uz+v068c
5Rvgt8mNUpPGkXzSK9sezNRU3JIoxiOcMBHvPAdcSumU0QMVepS+RILWD7yThWMfKYHuEbX4PUc1
l6xIns16Ho9wZw2sbax8jR6xtIN8ftEA7vVsqk9dY2xGkbk+wBDhXJ3GzwQvcVA2WXdsRu208kAe
RaawCqmKWDhscCu0NIsmZ4aQM/W51yg1p63zGhv8jOpgb4tVyy79tfeWWx2Rjp3iPiyipr5kNCHo
seMeCY4sD1OD7abv3XMjOxipbWnvpKFZYcrtO+DBfHB7CJ10Lc03jaaNGxEYg7i67SNfm74iV7c9
guJkGPAgeLydQb/F1XamVBQn/4cj3djSOyvPJU4sSClm8kDFrjo07XZJ73I3sCXFqK2pA2tOOC9G
Yi7ZYv0zAfqXdVG+8GOcZyMVR5o0WM+myFRkejG7dwfnFX7CiOLZ3hxGzltrKBYxiQFMDccml9Im
LeEItNSZyWXg7rB8uox18SS6W8YTDTd/UQELUCJ3U3Nzm/JMqs9jFnChDtLIDJofMEfTUXqBJfJI
l95JJ98MW2VLq/PQHhpRebipXQFLMjYOTp7juvGc8WYPdDBbpUOKlXC+MWvh1GaEckQf2DN7MkSg
fwbBDzwiVvuKKe+L/tf0M/MoNcsILrIwddAulOHzcuEon4LFTW6WmXZ/nGK+mLnzkyAOvYwbNoLP
Pse19rvnfQcY/MDbBL/vgC1f0vpXFjb6jZita8OHTrwJYb0sa99cnMeKhRBp9ZJWO/G+cFi/m3wF
wz5ysa3T5HZxCPZvMqwuZwxF+mCXgTGqX8mSPtla1oWOPgwXrs6/tSnDj5bw0nBbjFEaDoMjyAK6
fmeqlwrXskMZzQ/c8UcNrtxeGzrQs4t7shJJlNg01HPNvHqT9vySN+tNc3jkdAjrZ3zNW1eNdWr0
/LM3p/4XMT/aoG7VLLOnrPjvwsFlxEGpvjgTmZwRlTxckoYC45LeSuxw/OOoC4/n9CJbkyazAn58
T7bqkEUV+R9eS8VMZZ2mFLWEOUb1Xn9vrLjx24ITobN7cihYJP10welsUegRpENK3azI7HAWt7HK
lnM7J35rtXkoovJNL1ygbyXlEOY00pQpCZZTngnASbIQKp2GhmuTV+5qUBizYaOIHsGm8Pp/K/NT
UJrUFUlSB+G0YTAsb2X591NR0uYXDrS6Qu/PcFWic1av38PC+0WzKR5zkGMopKMPQdgvhqOPzyKH
HF3Go3iL7PiuD+O4A+Jv7puKzcF/1UZldcfwn7ws6U+nQFI4RZxfNRJXhlHenGVF/K/GOmiECXhD
KJOXYbVVSfNoCfZYB2RdB5Cn8Osif5JoUa6wvftE3GnfAvo58GJFOG2dD4rjllshz/gwiuM6mA8L
CvdNJPmF1iZ2MYlDEY3nnJSq0XLxOu5M5jvkXgA5TSt/7MQYg6qIiMdr/Gb+67Eaq6S9sDW5dZvF
AymPGLQZegpJQG9C3ub1VTIfXY0MfxnBMjZaU3aacYSo9h170yNyVR2aHmYZMwJXC7D+uXZHk1DA
EDKVNmGaLdnOFHNyjKwm8W1vZhN51c0+vlfu+iKNST+Z9vRLs+3i7hpQmJTeyBBcShXUEw6YdruD
mONwXnXJi6dh3lzkvpeIBaLMmcGm/NqPf1Z4DRfH7GgBNyvoo317VFjMnxxdeaGBxZbBhrzIxJbC
abWfNCJNrWIGPCwWKfux7ntWrXsflfvZ0y6VZVTwwOOb+e7F3d2a4rOt3OVSmXp7/+8Pc2AtaWkj
5eneX76bDZXq6pjObAeliE46ZuHGiSI/nVIkS+qYDAnzQfMg/lLjcaAfXT31gF4e9WHP7N+ccdXU
//8Dt+qInquuVLgubAuTn6nU9ItFN0CVK4JcgqmsBZa5M+Ws+9QUiXs/SV/n0nb17FYjsFr8mey+
upnF89QV4jLEDi2k8fjqslc/VsU2bBu8WrROEaxopjqwnBEi1RjtexPrQOo8GfhGZkMUz1bHdDR5
NShQxMWOdfPBzmzv5EisFvPafOod27a2fAacL6iUbYN6GOLzbHFdtTkayMzKl0zetm1DbkXuiXfa
DPgNF4/2MJejupb8QL4mnOdMcLpmdT/eOjmDIyQ9OoUxtdNhg/KQakNIPKkLjTFm4emtTWjjwt2l
EYNmvrpUPQwe05EWNfueQHkogAVz/noUDmYyCUDABXXPx8b4IPcyxkvbJsOxmJwvy8U8C/8m2tcN
ysPWnklSioSYE73rGeYxOhHerG0Gjdh9ZQ4bdw7C8TzqMxYXDKvEKs+ORf3KPIkCMynW+15gwDLT
u84mcRSiuEQGGtiCWVhu/yKTWzUBY6QONznURgd6zpA2f5MKKnMyztgK/3B3sQOLWPuutxM4J92C
D3SLCg1G9FkUJaFmUkupxorNiP+VjvMo4E1d2qX6u46kbgVAQDATMn8qpvgLv+TA6UqjbaKV0Ldx
R6fTeU7j8tBXOluQCV7kyH7xomG3TKrsZVBreRKebSJ5ai1Ak4hwhlZ1IAoshCuDjp5cHSfhebtC
oZJTFtafrA6PYz90pJDNv7gUmavAOqB50PAck8YGcosxS4ssk0aKHfUn8tM0iWZWY5Q+DkpXt2V5
ylWsmP8wLKdsbqj9mR4sUJ5XaGDbr1TfWyzsUfbm/GLxae/zWM2s7qdPrUBC1jutwvk02wfgzFjp
XFoQl7l/LgivtCO3pUagck7uS0WXErdfLLIZN+Ibh9hPNjhk3oEXyd5C3rz3nLlut6Qf9oRUVUTZ
a5ERSoV/ULzFhpxuWdxN4fb3lsFa76qVilzqD7tYAsALW2aGtTpgTFvQ6ouvRKDrWXB2uDRCoXAX
nOmmXbd+xNKKU01e5g5nEwijS91beIW1yn7lEQ7ndQJgq2P4S0TrF4l8B8cU1JbHV2Khrby3N9/V
6NxQ4QO98JqTS6clN+18XxTPPadnIOXvcczzp47lMxlgCoy6jgaseaTF2qpB6kuZSX+cYvx9soGB
45pPLuUYOBqYRmzq6Betqo+xLi+5QN/GaM5lNTXGXUmrRJi3EMtU8tcolz8kpp+7Ns2OiLghFtTk
MrMZ3PGmBwiS8GHJld+OY295y4wo0xhNvMg6OxAp7U6O2WvXtGgmTL/jWyQndVhVwhWJyjFyYMap
WrwcD+NQ+8peSQWO1vqwanDVBdWKDGWPRdUdKacC59hZT6Dab2Uqvlq+QmFk5cdpTcxrpKn8WPTY
lVyNVTh4bzsg0uU8lKq5OVOvrotUtzUr8mOqE5taIg9tzGMlR+56uABj6Q/xkmuki+e71SwfkXRR
dCirYy1S3dOcDEC1sSRHe+72UykEh+cljSH/DdHi+nMxfRseVg9jqd/tht5kqXQmLA+LzxT9ituO
JI5upCFpQ6ozE86Vsp/fAEujBJQaYGG9DiID3hPNQ+t+KHs6svuYdRk9Mfb2j9KgtmE178/LNH8A
Xl1x8MrkPFoPGfa033iems7J7gwUCCcreEw8c2AXkvWhVl0NzUOSR4wPa1f8dbJMg1dfDdi+NF7S
GV8ytjPpY5VJ7lPuttvi2I03hKBJOCdP+0deOu4jxPmaCBeJ1crLXzBMAM/2VnIeG8fAMIvsrhU1
EFyVljjYWVi0G2fPgVB2m5KSBtRszVDCGFvGdon2blW0B7IsbD2jic+f/x1R/JbV1RVVMvX57f6O
0wYnfc4T3g3mo7kady4/+RPuRQtuQNCQ6kKGJzaYuTWuG8V5MKTyxU409rjTeNFZ21ysgnBMh88O
zBkIEW3eD4I8Rt8OXzb9idEsME4sLJFMnIZXty1neNneyrVA1NcRl04wbL1evH2ss9WRUKvorPD7
KSnCUbUfyHR+O8vXTlV8FnHyUqwIuV11FFS276oUXQSfCtZQApWxO33PeGRNg32dIjL1EFvLY9vQ
IcUhTxVjGab6glGEqe9qrUbl20S+Dp3hXfuW0ILL9hivSiFus6S7Z+k/HeeFMDTftdH6KChaKJk3
xjV6HAvWlfQHvVN/AxHR6s7NYjvnpO+gGZmZuzfN5qPfrIMc5NCuJrMJXa/yXtyMhX4cac+GrjH6
buCrGSvngZhQaDXZb4gb+9j3ppxgD12T5y62ipvKMJwVTmQ+6P28oZ7MX/lAoDCqTO2lK3hoMOT/
TGt116om+dOuG34lre99xbJuirzuiWQZLW3Eak+wGIeXwvlYuLw+CH2hqp1peAlWXSk6y+Yv3GxF
yhZ0mLWdM3HviBNwYIPViYO1gDmpzVmegCCrY4Eow+2miM+oL686t6pLl1ZLSEKBf1mZR3vsBtHB
qOm20KNYvRIRecyR0lJbJ8+HrHNoFsC1GcdcMPfOyOvESH2iMupAq1x5SUZRHEyPakUzZ6MW1cWN
2vcBj346PXGr5w48dOpIWjm6Wpn3P7bOazlSpeu2T0QEJP5W5b1KtqUbotUG7zNxT/8P6L13n/ji
3GQURq5EQeZac475em3iXGCKMlDmFVT/iUhaN4D6Tk2PCwJD6bOqY3n1au22bEWpfQQRSx0K6Rj2
hbI/WlJh4hxzzFxYi1AD2danmXQXK42cF4sU6qMGrmhtgqf6zCZzX1lW+JZSZsQPjZ05ZFH6CYSF
hLmifB/aMDx4Xa5tEvQHZvmNyvrXVJ2hLUsjIXeqSC96MCDL6PLDQE7gaVAupZuyg03kax7+MrvY
G3Rftzn1rh1rnXo1RPnGLLCoaOMx1mncRq5mXU0bYBirX/9I/vM71WhYUoKKN1f6k0Ep5wk436/c
7kPkMz+SsuwenHJgMaJZaOuQ9xkV1HnjnS7TdOhpVq+xP6nDmOW/yMmIH3VYpDk6xu9VriNDyAzK
cnri3WxACitRYRCRWUXFPh20q2ajIC1CmpEatRnIa5l0CVQGFmPwgUtK8xC79RPzoWLdO+qcps1X
64EL8ypKv/YUyGMbZO62zejBxm3qHtNnDMbM9xpsyHU06TRu+i8kDiVSCN/bGZ17aCLgZsqLwj3U
cEvS+KJrwysFRgPU6ARJ/e6bJgDi2MtxZdDhDN1wQ1KKeLCKPr0kGCzAjcVbacfZNiqUScI70zmB
bJPVbMdDRIM+quv1zuo8dacbRnkj8R00Ev4Togb5bJSJsyoiL3tN+35tKSM9Djr93ocUyNMm7ixC
8IBqq+ys+jS/Q1nN770c201r0ffLhb+TRR+TrBvpZ2gf7VOHoZM+SWeszeDRMxNrN2XDGukMtpyp
+BpREte6C/9n4LKo6O5eimrA5lunCB8bu6dGLMpnK59LKHi+dIJTj1L6zTWaZgMUst4seDR0Zzym
zHM+PIsnSy6nlkSCCsgjwdt3zyz1m89M0utwMTltjXPOz7879pA/mU1KGU7quyilyyhMYm1t0TKR
Cnn8l8qB6+4Z5amhUwL3MN0CXGyIKkCKsSRSVyadV1XbwbM2ez99ljC+Xl5QmIcRNSH8sQQZXLRl
s7LFpWjikU8O2YFMuAHExcPDgHhzG3sJj53Y9kEoshY29KpbLZsFWlr3wa3an2aLRBvu+s++M33m
tTjVwqx/s+nLrmNiEBC25nBZCysFgjlEyLJsRz2hkXWJUX4KNOTUlkHnnQa+m8Xeq4PPYo++tuLR
MUoyCyx5dPRHJRLnFxLQn7xzGbNgIpDiogluKREf+740Li7WjJuu+PfUZsxpxOIpESOjtH5ZUqdS
m1LY9iIreQmEU6H2quXJAI74Imjpb3NShzfLUU0mGSYs1gQWEkJpbaJQV0wIRDg9Zrr5zmNMAMHp
vKuef4pM0Li2wRqStfuZOY54o6e+8WCXrbXJJASjbA9ZKfJDhF38KaMajjh0KAMqfmZqPpnx1J1I
s5iXdH5Tr2RNM6mQfGvrpgBjnFFa8RctLysjr87LoNUTZJva9KNDKCZKav8eWM5Twr+6dqVvlqJJ
jzIPYqPCnjtUf+oo5NNWZ+XU+iGP+TANOtNwqtqXRKiMcksjNmklolXRjd4nE4xdNYmHKPSgkk3l
gSWw2OMu4kMRteXWiTztjT41wp3AUOQcsWlpEVq9zH0Dau3ugrwMcHZV46dM8ZD3xkeL9YAVoPs9
aIyW2l8HVCPFxwBnLjeFwwS8eQ58aZPxwmDkSu6tBEca+Ml/9jWDg5AtyjT6u/+eJ2I3X4E9tHf+
fN5ycmtkH/Gk5Gk5bdlvoeFHNmDdll19bAbXQGabmGbEPz8PXemmp21EuuvgniwmHKdKOgAf5iFe
okeQ3qDhyri9gW2C4Sp/hmM2HWFXgqgYS4iFaTSeZKupe+pP6u419pVEv/FcqsJGO0hTpizT6ODk
ZDbrodM95el48wpn39P5JuxzeJP0D9F5QZqRzARIEMKbjdCHTykZcy3hI7euJ2XKijp37Q005/Sg
kDQxBQu/0KObqgs0TZM/yMvw30Dr5EdHb4UZVP6u+poOcuNh0HXiF1/qOZHQbXtvku7NCAWKc7BW
r10tUcGX7nAxOnKzOtBuKwwFXJOVQb4vNNC7Uz+OtdDuy8BNikJHEZfXyvH4AClif9BfUsmb5CpN
w8+0TrcV3II3/EkkCyCmWxt6WX4WKADl92hi5Vj6Zyq53p+hnzeL1NW7ubyLXiyXbzx9/d3/c95y
dNnu8XEYYqxejAzbnWpG7UoxPWRRgSQCF4iJhYsC9wMcT25afvpEV9xaMfljZpri+u3as+dm7dkg
ymFn6t63P1s+6iHmBc/FaAWX1sqIPa4oNbc9Yn3oouyUXuxPD/xjn3I3Gn+rWHsJOtM75vzSa330
i51e8zlq8E7f/gw6DUjyIeklRA0LbEHyAV6VjZ4DX+zQicPOzepjP9tMlBGzEM6CibFYxv89Bkgo
N7hsOXk59HdY9hFylqydvBfrynesV2yM0nVeNW14wvioH1GggUFQZMjBKsFF27b2fp4fXjP0gjpK
Jl5KYCmXrPkCkZddR6Og+u/hJYLROdsQDE4wdQ3WmgbLdEqDF1FQGOoMSxwjkzLp0BtzaZWnssfv
OBhKIKDIQqhSodw7HWoUohl/mjka8KAkfpAYbCYJrblu/MCmrKBYJ7a6Jo6GIkSPJXh/KCPAJFMf
3MPwe+n246+kn8iS0n/4fdydB36A5rbeU+mH3lNsEZ2STzlXtS2Zp0NoWafKNS5BS4pAUG8LnaSY
hzEeMjTShIOMuKn/bJL+4mVIJfErWw+NKTHWGynV8AbpV9fp1ooPYf7suERuIiG6ofuzCSErIy40
q/ocS/ukNVH6WM+frZLp3D7qwPaRkt7enYYsTm0a3L2anzhAsrDwVxguBmOXUqDdTtZzYbbBl0ck
1SqnoXNzY1zDEWmXt2Xow6a+OWWOn0nOgj9ERrc0o1RHY2H2uDbTGQVS/4CBqERTZLWPdZt4+x4Q
pBiqd0n86vuIrnPrZA6QgFq7lyW/nd6DpGtFWn0rCl8BSoP3ntrqpdCN6lLExOPgT3kY053L+o7a
SZe/CVs1W7PDoofO9WOabGzl2mOaehRwucqfKO9qYNcUmCl9X3WpD+O2VW9NAafeDJtvyMNY6wm6
sIYhX4aumu/CCOolKmYWUb+CIFHUhxNJ35/WHpzM8M2r6seCwsBqcCpQFNI+BF4lN3BDuvPU4IrB
5LvDuQE43UeBFtjhL8sJ3snlId+qAPeTDn333BMUBrNwM/Yt/ciMNcNk9aTNti4hTDMokTr+LS/y
36Juhhdi/UQ1tbuRFslDKnsCOsr8KDQyTVhwVg9ESPkbx/pwPFM7ma7/uxtwatiZ+5NwveKQZA4T
QceBWepRj1RjY4EQsH5rVGR+1vWb6bTpsQ4Kkuj18pl+hNqNWktbX0/yI7wWwaQVW7Xd0+wMwoiK
c1h9B8oWtV76RTggk66eAk+CX++uFSjZNUyyX3UqPgpLt57zVsZzTA9rVRBcSCwoZ+Vki09MT8cR
sQc+O8odSO0fPWye2wJhzmZ0wvIb4fBXxywCPuJuC00yJFtOTeOhVVN2V6Xm7Nw8fSUmIL38HShG
pBcyCw884Cm5J5bTHSnIbehRuXfC9uQtDVMq/Y58G109h9w1kqE9b2oCVYZpO9rKiKR8I2853CFe
uuooewXwtXNlWq+8ed3TMhiZjaEkpB6UVlaQAXdA7WU27W05at/aakBfE6EGXA1oMx4y2tYHbNUm
1di+3PhGOx5wVjlnvljuazLPQTF4l6AZ/hmWzRrAmpxGHoAWQrA2z/iX56S9Wtq2rk0JDKMXmwY7
/k45arjUiR7t6cB9Lo13fwrAebqWCKkf4TsTYU4/cB7qCPX1g7nY2edtxyDUxMFXsBxV6LgeHLuL
z03/yymucRFmNxbL0Lgk0Y4duu5DiNaNvnrXUwuYaeKOEMdlyP57NRKLAENtvoXSSvzn8FgjKpr6
Nt3o8w/2erJrh2qXdKnasiBhAUbSMurdSjsm80D5VNtXjksJ3bZOINiooeKiKDeexJel+VMOK6+w
zhBuc+tCm4vpU/3hi2FToK7ek+BFhFs4hptU0lXLSKLec298ajNTP7VN/zwmrYHpoPUxvgXkFI3Y
68UJt5/70ib+Gt+OAhJC0YH88jWUqwurx9uAbfSsh4Qnpl3UrKn9uBcHO6NNVuNHuA0rJHUTGtYP
qigN31dDbu2HoHcQwahIooEgrTkKwmevTM6NBPsbkkSPTswdN2TdemvNecKVOuBGvei6O6zpyre3
1hQ/UuzlR7/VuB1mIcHFOaATW4RMJ0PkZ65ikZLi2kJGZP/uJojjEnFJOLE2GS3vS8W1selG5Wx0
3Qy2mukQQxRLZ9d3lcUDU2tWbeNQTVYIocYxtfdLiF7cTM7KkNSsrRx6cVkicONx/xpAGVSiYo2j
/AtWh1XSJumFZCCAB4FV/xm0pNuZMXGPaGSbm/RH2qWza4Bf9RcT9W8hrfQ57dJYBRUdmXAONsLQ
zyTFoB3oxO5wQrY/nIxkXDdAaumgeNObiDEG20wAdoj+3F1vhjjdxhXiHhQZLQgMzI1YqACSEvgC
9OQMkIwsA5qIFI4P5DATp0ZD+qHzO1yvQsNTS4+RrrN7d+aKoDUPXc3Ti2zEKiuDx2WQVhA8ovbB
FwGtKmrHlQbYGRUSKtEZhU5nG71qA2dgdBE4kYUV2LH/GgKLEvyHjwMQd3o29iMQifwsfF87pFRx
HkQv+k+rNeHN5vol6YX32MfYnF0teKbMVh81je5vkWkWYrcIclfonFXXII0UYnoxZb+Smghe8rTC
nQXVfHQa9ZiPYNSjkVUgAkvy9KLvYaUFVxd84TWPkMd6pTlzWcfmDsh1wjAXC+BXCT4tb97WEnJg
Yku7cyX/ClyLUlJmuLd6YOJRqyk5wgQ6NvhYU6tOvoeNVq6iKBx2kkzVbTjp8lpmTs0UfJJnsiAx
qNi9fpFoW19z0WwsZxTfBgp9+yEqCuJEM/EtqWibzZXnq+MQdhfF4khYrPlNIfHbWVbz5PKsvsGo
xnccDPve803acDnpAontbEBnaA8C8eF1GKwdv736RfrMM1dmt53wUqTUK0JjByXWeHQ0g8zU6mB7
SFaXDbgPRLI08WOnf6WEY3xqFo0VcGiYqozhR2TSMhYWKtaB9daPOHb3YNycb0KVzWZCOXWaiiI4
yBoYdOtVhEOgyDpieSQ01Osbzh6qK7ee9k9bSDP6rYzo5yJOq3YWIOd7QtLpfapx42mwpw/L5nJA
ifDLrwLSP+fTll2tas4mJJ3LctayH0fEKhqFvC270OPnd7daGcqnQq+ZWECidKdagmeJyrP7nVd6
xHMU/rGCgG+slyM5jhXmiXN6WU1Z1LMV6Y22rm2lGRiXrG6nnZM6Nrc+LPTzxXQqYivYT18wloLj
0u5SsYhO3XzD9FVNZYbskd6B5Mnedh58TFUbowQYM2/9PfvvF1vyMnWDtWqDcULUZRSHqJpQafRw
CgYKTt+srLwOaZP/SlLtglZLPtVOgj0EFNUx9uIlGM0ikEAYYqe8QMH95+kQwzsnulLyLK20l3DU
bRpGSKbMjiIdJgPR8GQGr3iOffOez13REXz2VsdSAK+2RPsVB3cm9e2h6VauiT7GtsL6hBC5u/RE
gV1a0zcInScylKeA90ALulxjpBKbwWYhwSyVPjjcMd1hWdiRQTK0OGSneSjRrx4JTb4NIkIi1Gq7
eHbfooCZLz2KXjFdKdxGKBP6wbz0szo8mj24uhdbHz3ZD9C3XK7xKHmdxMiKpQpREtBMJ2OJPD2M
ynIaCopxJIh2OG/Po38DEzi82Ma9n1i/BxnEBSYUPFBGaIvR8DlNZOx6bksiTZHfK8AG99zxDjZS
hUPKp/GkoaI70TSvtk2LSbs3hvDuF9lWlB5scniqa63q7lNH3amtkUjzbqRhbq+qqRwviWf8BO5/
KK1M3LN6EHdi5YwjnsVfnpoJT11Jz8vNumMeAMbOkkkdPIq0uPGaexYW3r6tlbww8Sx3blfmq8At
frl5dLYsayBYDerW5A2Eq4E2Ccrp5BbGs2nRBch6UCv14J+n2IQ7hcfkIIqAimFHl4xUthVyF4K1
5t4WcamXsKmGfU3AAdSb3t1gY0ftxWV99gLr6BCysg06CUXbNrLzMkBnjdFz1+Jc59O7NhTNmt+B
KaBt2Xsaea8s4I1d28TpKk+95tXp254ydrhHKuheUWMw+O3LlKYGJCB2/d1PUaHZSjDSD8Fy2jz8
PaUxb1wN2oW7Q7kp2ypdqTZArmFMgX0yweLSw9cqDGQgRFdN8lJjl3wu58Gz6VFoPZQPt+i152mC
wF9pADmtsg/3iAmILyO/6WT6MHGSscq5zWNCk20b7Eqavd+YL8Tu+BH5zMLmi6KrHYDArBCmCoMm
KfDVKUCYG9N0rKJuPGFl/+rnkiw/RT1h4KhWY7w3EBSdTJ26Uuo67qZvzPxZWtUVhFhyrVBTPpek
VqAGpPcYo4ZBTze5W0Ts6dkydG1jdWAS4rzPbjqrBIt7Hs2WTBAo6SDNv5lpCrCnrJPw3IzNTg5Z
dlsOLINLke4hdIX2aBXJeiR/aYj56CRZr++ZP7MCLMrgGDe1hti33bshjwriR35ScPnqo0buzCr8
ymVNrwEM2rqjSL7K9Qq5R53ED11t1o+9HY87uxn7E/doDaq1/5syDoggT+1wnqDoHM2fNdBdyALE
projhes67NwnQTSSL5LnCajqc6ZxeSqF6WeYN7tqllMhzl8OspLYFHY13Z2hWBHxPjyR2oqKIpUf
WOXsyzR7gyvy76aZ0c+tEdt6jUonKtzfOHVb4kvs38WkPRkhSOJJ2chN7LLGV05UtVtw1Zs5/J+H
X2Yi7Iuet2czrowj8lKb4mb7VaU3g9zR/XIvXwaW8Rla+1kH4YV8vlOv3qUxADg9Hqx9HmPZgguP
08S25Sv/fLVpzFl2GsTOpk7xySQOkVWFhoRM0ZvbpnCFxnijudpIcFsxvFN8AMhOdc3GfWKn9iPx
1/ajneS/qfD5B2feWvZLA5oLkUcVfFBOWw50CVAZlbo16N02Y+qg4cFIJcE9udU/8hZNHdFiTaH9
slmfP3M1L/LVzTCI8AcSoZfEC+UrVVFzN02k1eiTrvAB+h8Acjkh1r5GHPnP/iTH/Vjoake8M8AK
BEMWtMQWcOYYn2HVUIYkCjjBIZZw55uPFDUPWwj+LaUh9y1NnYi6BkOHkHEvfBrRyyZatQK8Vgzs
ys+R3rLuOOl2PuCQhCSACXeevjJM7vjeVFl/bAJr9Kn6kLKsgE2tqlQ56xJ6K3ZNaGpJBZvJ6fBD
jEPhnGWkbomQ/t2Uwrvb3DupmQ3hRpc6htja94/8MhZm6GXHMpRlTtSKGYi54PfvWX8PL1/0/z2M
TxYAZaRTaQ5ZhpPxcbCrSF66uIvwi4riiTiyCZ9OrQ5SAQdM6ageVDQSDizRxTZ5XVzcIT67kzs8
JfXM1QYWkU/jL6JuT4YflvchM+2LEbCSxjzTv5PwXMDATePtsglfUnuIaMSfl03SqbAl2t2LtG1m
/1pCR5AvEirvDqIPqNsgyjkb6fC7Lk1xNkYpeCqY1rYiofyB1hD5bcvOv8PfE5n0EzY2WfXqf0/M
Ki59NDZgSisdtZpGtRwVmPauhWlD4dZKd7SytXd4P7+7DGjhOA3eS8oakXmcBrmYll3la9GuKbwe
NpmejA/YgIdLZMbEb4zytBzAoIg1bDnlv1f5BBz6vzN8NS+ZdBBdvWj0azmFBgjK5Lm3UTu6cnAc
hImxc1CBeXeZL/85Yzl32WyMingGDwxJYqofozsZN0Sg/ww50BAmmo6+/3tAn0+ZlyzIDBMSlv/9
Avrv0cUmdOfvruUbjSws9u58g+/z2kb5ooNR9sr6bISBTQOWos+y2fku+3weX5T9CR0aJ6/ZBOjE
0SSl8drOZf+hemTQiecPkPqy7F623teyP6lyhwIVEWApipZTYvbVP//UKbr3Vdvsl/+uKSU+mMLM
+Z+LOtyBg/GP8G+1yzK0qF4u5EkePCH7P/uXXaDetUvly+lIQexY+En1iPeqenTItrzCUlxZg5y4
YTkS4Gnum1vp4Ol9QGAenYM8Phe0+B7/fpllG0BLu7HYL9/lz1BTTvSy5tDqxjqXx5y17iuOkAHp
SruaRKWRbzDET6oCUj8fo0VvPELgvyzHJngKt0HJ1+WYHvD7Fob6tRwbdUQz+tTWD8tmT/NnZEZ0
xHA7nfJ5WF5R/jM3aCczxKj/Hoh7dOqzGo/Ck5cdptr0NkA/rM85nSaSU/GtsOjBKUjy22V/Mt0C
ppkfZjS+FoEhDkSxVBfNR8UScwvYD7XurPJDPob92yDGXUdvhAprhaIrEV8Z3Du9RvzDT3OORoea
3Z0K7xngBzTqkRDOMbYhdFDcfYfzRejC/Kqf98UWJts0HmFrNx+VXj3Zvu+9WHXg3TwS0fWm4Rbo
6OXOoDvzmKCr3QwF+XZlMdWPTMOwvk+NfmuGw7JHZqLBAxIq/DEBUakSaBlzz+DJ7qhVU0JsHvUJ
JbEKk/AaZiNLtD50TuCkjEMRG84BwAnlM7sl/7JypqPshwma1b+v4iE3dy3EgdlK099gUohj2qAJ
rfxRvSF+e/GhZyCvReMgXpMJV0/i0tKcZ23L0PAxGMkIPthBk5ygAyQnOfGMSTB2bpBDeWt3zALs
6pHDMjIsV6jW95rqrKeqm+C4j5Byw9IdV6hz5n5zPp31jFQNEzLWuSa+MaQPWxs10UFK3ZcBIht1
f0J+WqHvrBG3T4gsNSjijskKuYbA3CF/0GStfVh5ICjqt9y60k8JDyPZf1aS1ufMHQEvgM88TFr2
2cV2tkdL05+huqJEN/T3Tq/9ex2wEIqYKCAD7m82rspbF4zhqY3ya07eBHgvMDTFPNcaVFStC8k6
GLQuIoIyZ6l0LFHNoil0m1M7QJd8KMB0bgtS5LlIvUfHc+udsoC5ByAhd15MZwlg+WfsTT+nwLjr
cmioK2EMEXGq4yCXxnYA7WrOSxb0kM3GxxXLR4UHf5znZzpQYgtILQU9AmJnkjXlkUKep64jC8L+
lU7dzQvauTWF5RkLl37wemqHFt3cTYAoZk2lHvgXybkHQlKQF1osRKtcgJlNi+IxbGJBloAd4XlR
5opCdf1KSck65jhKH0TqVK84X644eH4WtbopC3hniSl7YxmYC30rXmGC6JGmGc2q9iANsbYtL8HY
GSc9sJJHG/DuOfRt8skc3fgMsKKZmHi/zUoL8An1tIUz47wT1HKQY27f5gvtracrr6JcPqkxLN5G
yKa5Xrw22VS+ZHynZa/myB7vf3tcvqLuqRbpeGqXY22R6+hXUZX9+Xa96ummRDVtj/n7Nf2EviaT
1NTnH6apx1T0TM4i79CRx0nhWerBrc650L3YJiRkCPwbulhUH/NADe/cgww+LfuXc8fIgTZVNc/L
WX/38ypcWylv0P8cyJ1uA9U2uyz7/xzMDHDnZf27mYo93rEtXp3yEpUz6yOY1+zLNt6bcIe0GZ0I
RhZC8oq1MKTY5RXWucKpC9KAw38GpmH1UXf6+7J/6oz8z8GCJxNtpnhV5rZrPSxfsJxi+kDnYmVc
ll12S3WJlea66mJinN3uhSIBMNY0HDYOllxA1WF50wcFJpHGXruz4/RkEr4aWcab0bb6IRgHmKx6
3R6Fbd0FStlDHswBmiXCYEcx8Yroez1YrAC2lgbDV5SzQSNtwJsb6svxJLPKHB/JXA+GDMBcCbw8
3SQtDI9/+hG1fQ1Gozu3Qd3PnnWXS504lyZB6+r7hvFw12kU7aUVzuXuxvrGndMpHqcmL06tIs1z
XdCJRSyriq2LFg1NhtJpRcThiCSuyOACk8JoAkx/EfxJuwptHyWxJHiJhc+qp6cAs2xiQaquldfP
l8yrGoP4aSh7giUseVctNjPNN6tfZfdo6UW0l31VAceiTQryLn1R+TdESeaL8l9KyihkEOrrzJTf
vbEb3vIm3/zRRs+qZqU1pDHElf8Qjz8hA+akKhb9emKtcS7IRN20EWiygGgEFLmoFVwvZ8nCC1YJ
2t5shsfQa85RZxh7qyHVMqpNdIT6Icxa4wmtXIU3kWBXEYY5Ebf6B1B0+9ktjU0F0RYClHML0uLT
cYkR7H1UJ8bQZ3fLd7M7BJMHZhHdoZ2T/swcQms+fCNxLT3gyqlA9vnxxiuGE27cVVIa3rGWYbvt
BwEqF7EzBjpAIFZM31sOUKQLBNsdIqQGb8tryeRqPdHw8EscVFEHkc7i3Vujn+nuxF/SiHRDaO/9
fKNWQ4YPiZTJwLe/QgXWWMJYOyhdxN/arNrRTQ5fzB54aKvZP/IxMnddn8bUQLvg1MyD42X/DHlE
9o/unL1EBedpSMW+0Eiqpt9NAcSu6nPtaSHJmF2zo6xLrAT+TsQNmSJSwVZbo43EyY1Jp+trvHye
5fZHpHe/EyM+DqnDstskmRrFafehBvctKtqKJNjuXtpM6oCzvsF37N79PMwOsUTFOxSSPDfizlBO
aj5cR8iqtLOay5g0sBI6pOitMQIHIqf1kpgNQS5Fu9dTfDFyXn+jSqK9VybBzrRw7LJ6lrs2VPVJ
G6MTNk9zT2kPheAYbdqqMAAW80N1I3+igZGjlcEvDrNGew4H7vRmEEUUW7yEuVvSAZmhsIsaaFMU
JKB2CWZFn9TdjZfVybYoBgeC3ABtLspRe/mviOoKIkOGcvveW1QpHCgSbaMFt6QjFox370AkEkEe
lngxp5zrQNNDaGiYLgK8m/smC/tVouOMnmymK1UVn/V5SDo0E3qMvKzz0Woy+F0DoyEdCe2YWlby
LS4y/rhNYTLdJklqZndG/U4rEt4aNwVo4Djdg+1iqd5lWtBetcGaXlj1rPx5qV6l6fcuDrVDIszX
GIr3U0m3H7KRUHZymueRqRe90h8rcSsFzkdbqh1twV0FLdcSQXZdhkkytYgrOo1q3EDxUo9aWdL3
SyisU7MFfINqHr+Jts4HJp84gfUtCBn3nI+0N5XZB+/5Mx5A52qAzH9ILAMrhpGuRfzhjO+JJ0kt
1JtyO4EZ7ukkHcqpIQSgM26pE16s3g93XWzpqzYT6RVMDgjuTj/UQ5xvQTWdmf6h0neq3UiQyU75
4Q+XiT6UMDTILa3MDTf9cqviUeCDsXHMkKLYRD3SbPrgO8ooeyanllWnhy7EcuqbKEh8dLkhoXJm
afqAWLHBF+bB0rqDXRa4lroEKUDmfdOsWD/pwuG2hYoKGq9c98hUVnHHR07Dq7CNAiplTtPmsJZq
3TjqcX9Ngzq9lb7zqpMduzWLfD8hudh31Cvg6aH8n+wIWb7nbmfsWUkMyrkzymvUKG8OTqx3Ln13
xPBSIx5FB2CcgCxvQtatzCI01fyuCYHHYGFtmxKlWd3o+EimQAdxGWzSuRzZVzDvEKl+m1RqrsYg
g4fC+7wyXNLvrJrkZaJEISAHB3om7t6a65GWn457l77lQ1GE1c1R5omaBzru4c0MB+2IlNNdO4T9
nrXeejV0Yobd2UpDG+M6B/OkKDS0Vldro/YodkvSf3OUUBuCZ0eNJuWQGJ9j5NtbZfTNceTG5XD3
JbLBVesRC8mq5pNkSr1CHSsIVyCbYufW6cZkJnpOrej3QPl+66aVd6KhyA3ZGu05v6tSDZ9WYQl3
H0cfA44EPBfOquqicN2p3D7kHqjP1knErqhYXo+N+T3EcXRaAAajKQ48N13QBDn5nsHICogJbtYU
dNmdrmbdlCYnfzbF6CFsc+e7E3ufsht/1DZYX9DOUeZRW48ATdBjIn9VzskTVeyuYyckb4L/F1kn
yccwpddCt6JVRj3xLBReSOmkNABlj0i0poutGmePZxhFTefda7L6jlEeNNvay5P9kBEYDzeGWAlu
UlILMQOKkxJV9KRZAfx0BdtcGCaxaMJ7bsq4fq8xTa16FaL5MUztXMbZR69cWhS6e/NiFMMtafTX
WrVIRjWN6DA+WataesXVjSW4qcqlxoGjLIqp/6DLpHMb5dgSc7ERGqsznyBZ7sb4AruMKJQcZQx9
zslVb1TFaUMXXQRZSB4624zes9iszjgACc7QeNJ7nWOT40N6TxPqs3JiKvlM0hwsVdfvERRig0nc
7upCb6FTYX/v42o61SDaIXg+WuF4VHmDms8SHgjs58CAqkREFemaIcggow/OQ+lxj5mq7t3MZ8uL
lvWnYEwB+hidd2ijjxSYk4Bqi5zTaUCO6089Mq0k423VqwzNnU11C1cuaolWBOd+4vFN6PkBTbjA
jEBUN0qWVIGrh1vdksIdIMQ3cAxUMxGYaM/IBPSZ5JfEJYZDqayB3tWsHDRXtNDAPaCWK45mPKyy
Fs6ZEaIgqSda52NM1UBOZ3dMn4KS+CAbCt2qsZJ333xGdpdtOrMvQM3F9gkeun9sY/0Cbj/dFbSo
b72b8C6bDcW1LjQhI3dZQUWaGEO7ToONJaJHKWrtO/3ai4gL+Q7eJQWiaGPAoIBOZwvQfGNy9wAp
5OjgRUiugFW7kV668/+PsfNajhzJtuyvlOXzoC+0uHarH0LrCOpkvsCYSSY04BAO9fWzAFZXZveM
jc0DwwIBMCSE+zl7rx3w43FJesbU6gNbogHf5NVWsdur3ozKQRHuVvWEt8qLlO4SY4BF2AFyKJSQ
jrhAKNpEvvKUqMJf9iDD7xtd04hRwtfrCsva1kQrj4QwLHwBazixGevDLkZnZDU/TVPB/VqFLcFH
2jpTXLxPAYrZMkRgrY4HCgxQ7IpKMuhzoXdqGFoUCO6vcaodOa2bDwkOCvzD/mpQ9XOkWKAWvJG+
fU0DQqszADv+z9IETCtj81EpbXICu758LlUfV2TrPhCSx4m/X1t4DB6I3W1vHr2PMkmbB1WvJQMi
sN/GNP3PPCvbwgGFZLCPrYS00Uyh9VOmS8WJ1Y2btuOdGEmBTMqQyRcwuTtAPvk1hGpXVRhFR9tq
dkZr9fejUmgEeZ6hrdFVdBIQ/5PSbDmvZNTrrAPd75e+FlQnofRwJMHj0fDSKKUj0yrVVxkV3Ykn
RinwE2ZISLvyI6aWYdDO3NAYMJYEhSMW7c0PQRrmopWxu+A7qe4yJw83agt93bW9m8P557mrQkQD
HrofxYiemzYZT1yEmsW8WCgxDorARb5OII+RE2VhV115dcPWO1IFP4Z11u/AkGYIZ+zxKagNfycx
ei/HKhifaosGrKWS4t68htOgPCI9OmoaqBo51feRWj2l26nxTsBNlPnD44icCdRVDrz+LLoA1RCy
cd0MfjJtoijEfHDn5Phse0/PlwB/yHDAcEWKQh7cq0B/my7WLllM4M8AVQZiU43WPnGQUFQM76PY
uWo+EpQR1cuOON72Go0KlY5Wq74ONHCJHSt/YsNe1r3T/IB5oOHEG7uHJHLrTWS7pNo1gb+lji8W
HFvtXe4SrEmz403E7o0Wts0wtr8PjdJ5UGSSHsWncTV0vskAMZsX9k+6r4EeJ0h+XRrZ8IojaaFG
j6ERFhckynDzEQbp6xRGbR/qRG/jxN66MdcgqvPaYpwEKxK1sR+QfIlPE1yRuGhJ9TNyC3ub9hqA
4cEmwLRyHry0/Ao8Ij0nWL0fXDONN2WOxXle2WUKUUaKeZ23Dym6bzKVcCgq9t7JrWSPok/KlRnn
KNenxxo0LLA+p2X6h97JiyX+4NL+Ma/99fh8j2ovGw9jqZ002Nt/P8l8T9GtdAO6AbWlEeTAJf51
4/19b37M9XPEOvNdhbyn2gSD+x+bqLqRkVwt/noWXbPIWaa5SCodNKPCFw8xrt8VWROGSQM0cjc6
uRifKm1EA/ZmBE616q2hOuklk1eKa/RXfP898xgYLkA6u/tc5A+10CiwitQ5m5AQ1lzQ5KMuEVoA
vWy+GwBnNIQKwQKcG/U1Ef8IRw1AOLVVSlxdsm5atDlxmGb70qegW/XeSFAKqEkDcewTiSXEudh1
/6PWtdXnM9WhukvEoMC8JGcytZro0REGhQNmfOeSC/w+S61qp2RRQ4azQnfG76rnGi7igsNWf0/l
VN00eU8OCe6MD7xveNZwyEOjObsOdLEhh/EKP/XS6767U1TbPjqV+GC+aKOaGruFbB3vxRjj70yR
qLLaxjFTMIL4GA8XRWepp3mRtsjkjSnG87xohdk3CtfQy82ywkUPD2fgUF6BjNO+6+Y7IelEClRv
DTaplVCa7wz7IWrCq8ILEOyz0vSWcYZOva3T55qf467Ns/28FIi6uVLteZqXQr3JEecE9AETn2mZ
o0ZbZibsYeIpx5x/MEkJw32EzlmrygdYFjCi66MUQfINcyY7XwvnlNHgStMATQAeF/eyduujUZjf
69EnAz7Zi8puFqplufd9ME5dZMCeKbX/O9lm0RIfxNcsLiSEdMw7cP1g7GPUWffYKTjK3H7bdy47
riyMO86zH55t6AdDkAq69E25DamsXOaVgV+md6O/nhfmG6G9xnRUlmPjqE9BW8lFhEPcsdudm1tM
CHw72khQKY+wO6iD+Y3YAzLMH4uKQpKuqyArp7W9b5WXsAVTMC3ND+XU/HSm8XEXdNAGUipLpYO1
5e8bAKkUNfxoV5J+t+jw757TEKK0T6WCOu2t9WqMTTQnl+RSyKvx941tkuaMWD1e250uqWXS3Z3X
EqHAsMhMnPWvx+Z7IyGd5LNQopu3M6t+k060Vn8WtAaGAkfMlms99c1Pb8wY58mGSD+iP3uFE1iL
Re5ogw+enTKfj0E/P7stot75MbrSPlNhGVc4sWlRxQFBEppAahdTnJWUaZ/QE6d3qu7tRlTET/XQ
WPcQDmDksc5N6+4xQno3rcJyK5+o5PZGPD7Ojzj8REY87R7TqoL6Uub0xd28zm68awKn6UolWkGd
6fRrP/fUE5mUMNC8hlHRtEhF69nz4qm3pK0A1hgn0n6y62wuaewyuxpe/1pKv9zPD9mDNGEU1gT4
1i0Sv3njzwdHuqUrX8UVMW9pafl4jkYqvHGiXw2FcClI/SRMCEu72u000dVpJFB0UTGYWQXL86pC
6ls9rmsw586r5umE3jjlnR0TFDoCRsg65JzzQ67dthdYNet5Kca7iFpUmJcCBX7Vd+IaRWnztTzl
BBKtUItAK87CCtMR+747Nl9paK8xIrrHqtLbO/OqdYnY9V2O68BVk5fUZPLJpyErmOLQooB0kKX4
npowVentOeGmrVQfERHRTHZA5qCnavg6Ej24RQonfT03Ua2iDfR6v9obDJwBr1GF9kR7GAuLXduo
4705TLmTXvQmyQva9XDWUGIJ1K4U8kksxAo1Bgyl2/zgMBhLMlvZImqF1YQTua5uDVZat+GLdpva
XdZ12gKeIv1VJwaMMrq2smQutgEJYnAluQTRgDvHIlIOaZKDv7TrXa4lKHbGB7IKXhGZlNtccmXM
C7O/lNhNVsWAqWowDZDxCiGf5DQFcVLd1Qb6jUJjLFw15jnr8q90wvGlIDEiQDaFea1+ZLkJ+9Qk
4aHPVaINrIwg3aK1ToqbveaZCVzer7oV7N56hfZ1IXrKE7XWo6XpGR87vck5p0mMfSlS9Sp8cspD
soMGN1oK1WiZqg/tPW343YBUTrHUG1KQilBuH+S3QF1EVBBqnp5XRdbrwMRQSjJz2Bk6tLsvQdW+
V/gwdjndkc1g9GtPdsOlzu/6BsF/mKO6VevoHNko6U116tkVDtp51wRab5Gq6bXS3hIPSFbjpDui
B3SD71cRaWHdTwWaXDfoZwb6oiTrCm+QLy5WIeOVR0BG03G1VDrKCRJX/0JqVncZW0K3qyq9Mwrr
0S1q/c5LgnHtNzl+Eb2GEI1+fFnl+CPJc6No6zyy42zjprvoFRIh5ltIZFwC6Trt54Qa3IVqgKpV
qLTfu2RrF843vAfpqnXGfVJ8oJaD/5RoxkPu54eopE0/3zDR96EbNtMvLeSRdjRkYeN+2ClxYK0M
JYLRYQRPHQP4vSXLR4fN1l7SOjul1p7KmGDmXuTuabSHDy1VmK4NPt6r+NHUGDYzOXjLvAo1Alnh
6C+EnBTdUBaBoLnUMEXpxUsizNQ1FBr6igwEettD6NrV426IxnPdEaiNWuAnLVwLSdBAm5yCG/56
LqIGZYvOiNeeTxXDGrPwGDjKmwzK4Yju27i4wOMoc0UZQTFxuvMjgFnUY9VrD3lm6XVk3Y4kB7lc
pa+WkpfbIte+m3o74HqPAeF30KWz1FmRg/Y0dqHYV3ok79gb+tMo7IsPJe4miuGHHMvvMn/SuUgc
55vWd1+D0fmumuIB9QHotqhMlo3RqZuwrQtsAeFzFsZnx+5h6hODsIpALS3oxEx5m93RDtwM8gHW
qpC5n1FjZyEw8q+bMVfHRVKH2qpTqNbS6ONgiscQRYLuLFS9OctxSsYgyo0QuZ5sdtxe3ugQWNuu
mZEsMScDtXY78uTtemERTQZQs8ZCQGzOIR6DkWkBatOYahrDJa6A2AtCdKzUT8BUYjZ/ykwD4rSf
vTgRpdXCpP2TYbfYY7aOd0hzXCZsnM2oUia3NCICQWo4gzxoP3SanSVBKJBZgHT3sb3pA8k5S1GL
TYBH9dRVxAPklX4oStpfgWmcw6aOdj5XFqDGeOaaiOxrgJ7AZy/F1wCfwslxAfQJN3nsDEddwry/
DwcZrlt+AjxWK6IpR7DXNAcoLJJqbbU0oYdqxM/YRweKy2Ip4o6ZQ209e6AUv4VieBoo0610PXj0
JyE2iDdCQbxRBQOD83KllmB/lSqmj6x3oBOr5Fkl8DeUfLsDlqLIuRGFtDFVQmoMS+wpuDSPmYFM
qIpzYhXHCLG0h2VeheYdajj/pCEaWCr1UbUVZv7+nKwKLlg2JpftHIgko+17OYYfhtTCfSycl1Lm
VwqGyxz0zw25LLFh0tDIhQhCaM8ZllAYqqqeJ/siJazDJq1rrxE1zRiUIKnYF18dLvkYSb7qOPhM
8h/cFkBtmTgtiaCdelGnm3o8c13OJhZPDM5MR5SpUdkdDJVCfmgvRjhzR1AVRxvy15qJGxnYAIoP
4xTG5zvOklYA10HOIxCDDaBK8o1ry2HucfTkKy27vqvg5DoativcKbnESaZmKC8izCi9WtMI8xto
xRNgqBe0PTODzNaQhvwNdtQqjxXrFCLL2fhK8qGYJGuoQwZbl3AkKMrhCqjE4yiyDz6bdbA97zFo
KA0EBc58WpzuJSmhSReWZKyX2PZX2+whnGnvhaHheJLBSombdGOXnHNJRNnmRDkDyhypqJp0VdsK
0U5n9O5xvski79TZTn3ioIcbhRHoEGfak0j14uJlXMW6msiCblB2bVV+dWL/XkTqGkEg/WrGeWgc
CixZWCicnmREDUj15AZtF7E3RgcunWI9yaI3qN7rJ4SC2UaLW3insOIf0jqMl5RlHLxhsEdbDNns
ZwVGqEqS9mM14O9o5dTOAegLgTSuoaJ/b352hMPyXRcKIxCD/Q1m8iGtqFPiz5TbEknadepLMSxb
df6BKGHa4tj7UjHNOesITJqB8n7QKJMPRbajMbiWrj2u9SreadiBKX/BSrNtYk9Mj4Gx7lB1bKD2
Rr4PEl57NUPA6m4sGE9kzBbze3Yy+53MVdKLI9yojSWIIi+B5hk2X70qmIU1NkNSE3HGm3DFo50A
dcdJuggxJ/zQwhg7Vle84VZT6d10yd0AUWPBQdrBgONmvpcSH4yWt31AdjAu7TLu+Lp69eA58Hat
706VW8fWUs0jVZk308KpyWz8Z2PRhhKasYOR4S3gbrR4zMKfqj6aRLPIAeC2ZR2R0/gLcC5MTCsA
O/mMp5bwn3yy5yiye2t2bnGn2VCCygxxpMHJJhn1sxSuhocDIUJLjtk2xzKgqkAN255ZsDm8FGb8
UCbJ9FWiEUpbPTk0sYRxBCKEwp02sH+WeAVLqFwkUy2T0DBPTZe2x6xERyXTvPhmpMXNpM2+pwYQ
rH2AJcf5hupqdIy9Ot6R43sLKa09YDcsHvKwWVbYre/mJcjRWGghEa3nRYu9kEKVbm2y2OiPqdf0
x2S6h6ESSlsXXe0w/k7+fLDRGVYhtBn3YT+FGseWvrBLypUcBfRubWYEvQxgrNB+BXcDEXQRoZZg
fj5Uz91JsnM9E3/m3CdiItor1XMLiP6KT+Vp3gQkZHaoqc4tytR5cEbr0ME3vJmU00+WrC9+XZ6z
wdXuarU/ALvEd54H8jX1fE7Z9FGiIquOWShoP06PW0Kh8Q6h6EoZ/yHt6ZA3ulOuIynRuqqadQua
0rophI5oVf5qDFvgSMMLpXjzTEQIXjxRudtCor0pUuKzY532YdToCsbYKrnaDjVt/GXEnHbZNdfd
8ZJFbfBoerQP7KRzNypHWgqczqlV6ITNIC8YToiuqbr2OwRJgMV1R8XN6Qn2I2nGHxxtB6vs3Svi
8dy747dctczHeBqfVpSno9oLWqRuBKI6iXITFdmfmQG+0lU4SrJ2CDdeY6EXy+PHXng4pNOy2eu9
Ez3Sn4p2Qiu95bzW9Hz7KlGnzSurrI0eB0bsHlO7C+weQdfUdDk+uptEhPVhky4Rq1TdVAXoBZXq
B9j/5jIIae3VTvRgqEa1UoaQJJJieMg4ZQNKSdV960lyXcjwgiH5BAqsPhsugZTU9RNYL3R6BPSZ
ReN6dGih/7V0zEC6m+sh/jEOAdclz9bfyWvMGXi/OwMqoTBKTjq1/H1akrIx2sAynbylqQu8/oR5
7W5sLFBXkthuz2BIZlZn4fecA3tx8zXT3WB11hdeDMaEmHTitZQOi67oz51FtMy8KL2cCAYHg5Aj
XW8BD8q7S2yMJ+hfE/zbRBeXHjXqIDW0NwShhFWjpvFUWiqWETwzO6DZqmNVxqthnSRm5DVlqeAl
yeNnoeXiI3XI9TOuGqAKpBxOdDUm+N58j+INjipok9tfj5UGw8e8qu47wiaJDdcCQBut8VIXkLna
6Cv9rO6EtEcBncxiO7rRmu6BgQqFRSPvLiJuivsxM9W7PtLu0lz75gRehyEVZA1iXQLk+ty9Ex0W
lWmpNn1xtPoCZ1AlDlqBx3shaNkcoBjqVKf+41Gv0cnxmTeoTVcc5vX/x6aUM7Av/LZVyPtBWs8r
zA9qWt0Wu1/Lvz2Lrk6ZyTLf/Xr6+V8+/29+e/PW8+pcU9Wp9PuvN4KJTf717qrpMyCt5HX/8/8/
3928QdBLbVzOd8dfz/3bt/B5d37FzyefX+zzGQip4J/nZ//t7q9389urf35ALk7y+Ovdf66fl3/7
dJ/P/etZfvty560+38b8lufl315lfvDz/z/fdxxNo006aMsWNw2B7FQiD+1gIL8Ix745VE1v4t9n
pgYpVbkUXtEArmNFgEwK5djA3Xl5XgOJU+GMZS6VtCejG0z2hm4rGR2u0m05+CJynGvCiQM6c4nr
3DALfhgkD2zxqEIKxlT3zWZfXkwo/Uj39ygPzDWULjzVRpjdo445xS6+HGMkqzw2w53dJKTD6zZD
LCt8120NaLWWRht9pNGGTnstoXEc6M2ZwHks+5CHIaF+1EOXhgO8bdRRLeS2Va6z+iUtXfrPTFQO
U/I2oqqTyFP0LFWGCsYC7GFbmMqG4Ck1cwdXDPY9BohrJ4oY6yoMirulVWcA2PMg2kwaBVQzOEDV
PS7QZ2t0VeYywlpUCDrKzMpvWpz3K1KHrn3t9eeglNY1yO9wTOhrUqGhJEij2lqZF4KbBs+TVAzM
tEi3aHMDbHUt+pmVrRtbrexw3JltuovrHNOZSx2b8wrt/6hed5o/InqChN9VOTDUF67h6sGwiABS
xXAlWOHFUkqVYbWa74gvCwgVeQystlrpqnM2Umtc98y0v/qRdiHyI+iLcD/iSaeYpOBj1MoPq5FM
D8yqfAxdULYIx60gMnboU7KliwIPsABJFob4WaThOjSDcK+liCnc0R13jRfcSLhjnJmhYJHvulaC
Au2MrUJ9aJVEbb+rE0qpbgoMwtHDYh90JO1gPorXRWu+FkGKsRN14xNi5hc1HJaBmhU/TBCmSxff
HtESnG7LvrIegu4dA1+waixn2Jg1EraOPNXSgyYJ+ZfWHdjMOA7FrjLifN0xYGGS6S1kCbus0vJn
FD9QInX9PdAiEMF1C/XNjN+ysOZ7I2R7UbT5N/R5exGggvUcM16WuWsvYYmCRhy1d7YpjlntPjRN
2LIvqfGyU4NiraYJkkPg1UUOzFcaFKZGmqFLnJzVGtgumu8ziURXGeQkdYmsW+ZxDEggAOs+psW+
Jh5up4E/PuaMCWyP4DWMwFxGI2UriiqejO5M1DwfoGUJvM+QyKI6cx/zvUYTjaDPHMInNEDfJflJ
klS5RTTF4ukIx/Fko93TiSkb3LFDFdYGyxiy76HW0fVbnmROhs8haeL8fox6l9RSApC6XvkKhRMZ
mjCpngzBTvYFFs6W9jGZRQCRghPIEUZ1uNgq1Bo0FEplW/KT3fgatVNSmfvOycUOYTTR0nVFalvS
vkjbATzm79SwcC55yPyQGiTNrdKojrGV7+taPlrgddZ6Tu5MUKQX+pIETisvud7LVapsMyVEa4vd
HaOnOj4EsHF4wp9mpL0xXEkeiH4w15La29RFs48DDaGyQ/6iqp7cSBlOrPFjwDkvkm5K+zZ0nhJX
2+JHdu86SzpPeVavjYwvoq1gVoETfpBIXy8WiT+YpIqrhlJ6SfkSCHJHQV9UYbmWWr3PHMW6c4NI
4ipHcYIIY4WfkLKNLbsduX5EilcNQpmOcMSifBs4c1IFJU0cnmK4IJGm2BrMn5fCVFQIezwpgoEo
l+JlwJePjx6eQdHq36hJODenpWGSKUdBV/8OR7Mv4QgNKpBDbbQusrRBBfXVpZVTAio7MHFk5rvC
yTsrqxP7o0MEy0QxjJ7tTMb3aoel2LY7d6uUWJh96rdbPWmvnNjV72oH6bKguGQQNbg2GltHqcdU
iqnih6u6uAUGB2Yf4zGCJdMb7ngw4prMVkahfyhMHxeIxJ26pQ2Q6F8Rf1tUap60YqIXKnS7Bxgz
wnkKVNoIQPdg8pbsbbZYOW3AIUh5SRnT5NrjnqyowFwLjT3NM2t1CU8wIqL+qbL0jQqndRvTW3SU
3kBhZ0CYD2EYuYF+IT7E2Pn1LmsJBdQy+yOwubpYDl2EUsRyBeGQ6YMGQLS/GHVtru0wkpTNxVeu
MyaZyY25wVVKxjC6ZwOioa9rKReYZWBT/G+QCqCMcQF2+oCg7OY1conghA69QcvoLkM92fjNWC6d
pn71Ea3Sv6DH2o9LfPrKvSo434YkLbmIGayQoywMQPujEWsWFqPvQ2DV5SHpOZvVOgYSaKGuqMTR
gM8R1HGPeKQg0QuvFtXI+iI0C8WpQaEPwD5MogAAcRx5XAlMi1aH0R252OJny9tuT/qRhmYP1yo1
oXBpRq5zUIqo2FVV/UyvGFkkuFaOtiLdq/KngJc82VkDN3wMTcYIxGuSa+oWGjkHPgSHXqzrWugn
m9qEEZCdwjSJGURT5qcmML85OKNUV5IRHNcw2+L8GbaktWAAs0fX3PEZw7MHyPbIQJzANYIZVjCd
XZTWBv8DqC4ZMqi8Vf2gksewc+FYsGtwZrGZqC48C8sRsgwiuYAoTBoTp82LZafgEeyZQiLWqo1j
OpJz5KnXFH3i1yk/BkU6PWJoWs/w/9BQk22HpT87WFlx1PRY3vfSO6FpMo6eSYgfgMOBeAaSPGPU
sW5CPyPsSH5sbRkcxzrBkJniccTFfDWyEPRyk2cLP+uJekP2ASYIYBM9+VVPJ379deideIlPAgxa
YpwjyOi7TCrfTAS3HF6TwbRKKK35a01UOMEm3eQQY7BzccBrVbDNFYBVbTQlLY3hJUniE4Th8EZX
eoraHrBH2Y2+YwhQYcUu+huynfEoc+Ok+w7zYEe7b3pQeCYH0brFkDFKDm7RGN/AC0PNY4QuEsDd
jRlT7XzWSaLaUUrxEQTn5ECkwMy62jt3VK7iAPEvl9yjknTm1k84PkKZBZck1MEAq8XO8chQxuxz
FCEBgzEKXXaRBD9rtIsCtz6wH0DGu+qc2TeNmWP0owx/tFs4aUCKadklNSorgqgbob/BrWq3CJZr
Opv74m3oPe9rlUQ/SQwvlyrCzEXSAS5kjlcfa5VcXIeaTVd1dFcKcwdWTZ6crOo21aC9B17uHmAN
I9VM5TqDy3VSYgx67ATJmsYKR3tTEs8yCdzZgxiQutBOO6gkBDNXxHQ3P/UIeWSvqgCR0Za71c3H
jtrkmMO75uZZgXqvQcTYqyAZCIjkChSQgORLUaJXtHeahK3D9I386N6D3MXmtXiJWre+DEbpnzyt
XAQ5zPXRRledamMIOVSx72od4aFZ0WXEcmTfzTdwKJWNaSGW7VISZ5PUuouMzrorqdOiaBTJJi5d
6+5zhR38SBnHCzPLaRfgYlNo1qm9s/dVpsm56ion+ncrLFirsg2St6h/x0X5OOCtee4MlLGunrek
42nlqtYUwhjruFm6gdsdYK7mm/TD9hm3mIalrvPKRlCsDt9QlJZPfCXBjbHVOdHIspCcvkkeoHbY
NH66qoT4UGQpV4bbrSOjWY+Kmu7b2oOCbgPQNazYu5CiYe+Ra2swh3RU7FhYLYLesImW7cUjmpyJ
u7yocSUhONKycAd7jSCSZpVGRq7flseK8Il9Lr2UXqnBYKwNT0OY0LY22no3y0tw4Egk4XSfhwwJ
J8JredLpZLDL+R8SagwXGKdk/skNxsF0hcZzMUAPo0komkOJNh48jbdjp012loK224QVsbaTUqJl
tl9VNnD0HIVI+PDlj//65//814/+v4OP4lakQ1Dk9T//h+UfhRiqKKDd8u+L/9x+FJe37KOe/+vv
rT6f5O9F/umvJ129NW//tjDZHJvhTn5Uw/0HuePN/Py8/LTl/+/KPz7mZ3kcxMefX97egS3MPbPo
R/Plr1X79z+/6IaumvMn/PyA0yv8tXr6CH9+uXx0PwuZv6dv+fsf09/p7Xv19l5U/5dn+Xirmz+/
KJb+D2ZOruq5mmlahqZbX/7oPuZVtvMPV2N0bpmGrlHWVe0vfzCabMI/v9jqPwzHdti9XdNw+Bfs
E9Pjpv0PG/m1jc7HU11dNbQv//o6/u3X+PXr/JHL7Fagtq3//KJ5X/4Qnz/a9HEtg0KkZ3lUOfBd
kr1tu6z/8XaPp2za+n9hB2akUIxcjx073bqDZ9z7nI72hvF9Ll0Z5kBemG++RH71WorCenZETBmQ
wpvoSJLCN0+OgR88V42lPeZgi55zRhgkBxTK4bcv+q/3/vt7NdT/fK+65TmextXTdPjkLj/U7+81
HFu91wat2lu19dqaJRKoPDWvYHjMa0ni8NUye2DdqY9vuDj0iFpuGvzNm1ZC/lYoj28iTvinsIou
vt84xzqrne0AyHbhd8Z4nG+Q9KnHoKw9Km8OFyAUP2AI/JFua+ptAqoKy6jy3fOgRjdA1sv/90fk
w/CL/9sPgicbag8/PL+7pXmO/u8fMi1Q/nnC0ra0bOURnFx9p3ceFXJ7P7iDcc5s8+gRT7C3MuOA
BP7Jw2qwjHC7bgMmBjS5rJKWFiF2fIv9NuTsnPNy1C6ZXk0/L06M8Tx2P9M4MY6QTZulFzmELFik
K2b9ITW94JxgXjrXbobEYgxOsdTwOnXp2vRRlqkmORPaiOQrTdt62eALXddR3R5FJ/1t7GOuzZmi
LkJf+V7xXdFOrkk+LRin4KPe9VywT8kYFidTp/ZnpFG/4zqqbdLaCFeW3vMOJYo+8WZi1Dm1uimW
OjLvne5Oro5BYAqpMPWiTMVmREHyqoXYznPVeCrxMaIiV2D1N0597Hu7OIwYK4Iu3zW2mz0VmlXv
g/yj0hT/OoEugwGjPgxn8Yo9eNMblXayrObMHD/ZmYmpHRXm2onpJjutErS9EPKuLLyHGELdwxir
7QPAlx9a0fzMmEHufCHsZ+hN1kIlwrQUo7dLaiDsDtSkS4o0j2hI7b7CfLJpfYLyUtlRPEfA11h9
9pCnuEYnqkVPPsPex0S+anXNfxEJKmpsnJAX0XotbSzuCNto3JF5CPYErOExihChZPlqqryOneK+
1GlC+rUvjANY6Ic6NMuNFRn5qm+EiYNfVKSrmHcjGOmr6ns/AjCTUQmVQGGeqk/QdtEB3ak7BOlO
+S1hj1x6AVifNqo/LD94J7DBvHS9+uBiO4HEHua3TJrpIQvBEo5eqi0z2Tf3o4GFeHSY0QFx0G9h
Wsp14ecB/BwSZBo0yggm1dE/UD9b0WVRt1VRGg+9Oc06UifazfkfYhJ5lSYqomU55YLON4YSpsfS
1+9D21WWfhpVO3toSNMO8p4S45VozNJI86OnudnRIonpOC/ON0xngyOksaDFyh9NN2FJvAOG2mzF
x1z5o9XfeKXhFptNv4M1jdxneuzXijS6eu2oXkOLrRznUaSKsW/0BwPX5LWrVf0KD+k40SCOvx6S
aWQx0IBC+fdWuYbIXue8tkn6guhexX6xi5jMEUCAAl6EEMBcBlpfgqgjk6H1NW2SJQqu7Bxkz5QK
wk9ueimltin7XF/FepAdsI5AX9z0LVHNSWlQBVUsnKzkk8JTErU8ePiuA0UX54K86PPMl5hv5sdK
3wNOYJNW1UbJfWGjtyywfIxFllwcs48/b+I8G1b0Ivn2VeQblfaBqEw9ySjSTgYyI4M+z6KwqYMa
oV5fgxJDMS6ZZJPZmBNCHDpUGVQdpC12HVDlXUcxYkKbI1nFvZJq6LVJb7RJEqPS2bkJqp1IIhOb
7nUxQ/egJfisQ5fT16ax0xy9PrpGg2h2ujcvAphMUe/27akKCftAKdNcmlFH3tdSSVDswf9GoQDG
6ggIp7MUWptt/tAbk0KuCKsjPL6C3XGAdGhmuOW0vKRHRRM/ahgFy3RodrbuVDAQcpt4enLeEZyN
VzQAGYdG72xQ0TcrSQm8wFT5MAxKeJ9NK406b9dp0UNlS5l+mGUqcJXwa0eqOcXqUM1bg2sTq0zU
Dj0ZNPdu15BYY5fl2QodsIlIEsszhJyP2k4mqFZEdQsTPe7dGJBEFkbpybHiW6UVw1Ql5YzMaXRj
M0w594OCBXm+O9/okIiDZkLD+nHzrpKPA5o7jk5145/b1NNuleoQX6IOyTpV8DZFao3HtKLPrtYh
g9xGXSnSw3cY6m54Qm2/92STPfNP0X5ICF1RmvQ7zv0AJlpXYTj0x2ptuxUBP00fEZ6tpMtMaZ7S
NiD1MR3gtcdviHo7gNj+T0j4zXFQPIsssMqBjC2TexFS6MtdxV7XAT9x4ceEMpVmf+uGkcqWXg+E
1lja+n/TdV5Lcitbkv0imEEH8Jpa6xLkC4ys4oEIaA18/SyAd/rMdFu/wDKzzuUtkYmI2O6+vDTA
A9MRieLfnv2JXUE5GXVfBAiHUa0oG0/TFYTI/koNECetzGbv3xLWog3UJQQBVG2IjWPgv6WSt3TX
exc6kfRrS3Ti6ub2JiWy1pEY1S2MAz1tXs2Csjfz5AeGf2Qt1S6ext9tksX3SSCUm9a5xtbs28m0
gegoujiGTk8JQM725uQZabuAY9Yey4gKRvSLYElzPOFH62rZLEth5xlnk5M9Uz5KebsxwzMmY7l2
8uEH7V8eXVosoW2cXL2pbbOV8PGbqoI8PT0t7NpY1SFZLLzhUBcHLExHt8L0MjK41zwVB5IydnfY
mOmJDytFdCHgfgIeyaIZQZkFSdcVcEXSbmPYWIo0tt13xtRLgty/Cw42D7gp9cYhg7hMC63n8K/Q
O0EU/VgjOuB6wP9gNSPvGIunyRB4FzKWlKWOOk5T138LFfLtvTFxTjzjEkaxt631Eot0HVvPkbhq
YyKsp77IN5iZHUbLjoFBc42qGn6PytTxHQ730HU4kvauuo67PjkWZGs41do4XnXRvXEfOc9dGmR6
CKI4Sr7CqPXulUG2m2mY86XOhqrnI4dWkZgYdxQ/3LtkkU84u8YTKBemNPND4lz0ccf8kjOfdJ0y
/TcNEya38T6cEr6PVXc3KzGtJ2vGVi1ZZjBpLCyjFDtqvBGyvSJfNrjG9maLu4EZAZQ0TXlXrMbf
KK5usPzKYEvqBW+RYPLeRs4bErl983wuWIqGlSCDf9TtiBO8GSeYcdzyLsOv2OiDWytsa6U5Of8Q
mzNlYfUSD++Mow6HXN8qYUWfkm62R6CyxV6jPI68Bu9Oxp2P+a/aq765rBNVbit2fWYfOCdRW1e7
coLDYBF6XyW66u7Zr93AyU1z/avvJcOhUhTtrtWqdoeagqnM5BdvQm5AyHd3pKmxMevOV8ruvfKe
QLTSCOriU17UVtSneTNacYtYBHUieMMJ96RNlzAc/nNBzNK57zBrCKWnHrJGBCdbGeyTBBS0j+kg
VdBNp6aqB5jR7qwmfZqQxLCyo9FbzxLjxoeGO507hWOeCnzXJ0mfB0SY7j1KB3rrFPeG1xcTw3Ar
elRynLzauiqL7Mxof5lq4FlSP/GPfW13iwof7Wu0SRJoKlqNWkOFmy/FVGQ+dM6ld4X1kUiTOoNU
GPu5OkxmoCNDCUi4k0LbdIEbrdUOYcxHj1uzVUuOmFOTo0YXEgVE1MFqWaBcbBfCdpIn/bYMNNNd
gRYhc9IwnaaA0cUc3WKoc/OStZF91a4SJIQhIu4A07CGsCaDJ+mthT359xsM/BtSSNV1vji1hKQm
mCn3oX0I4pGDdEYNnCQMT5ct5Ofy7sAOHJXBedjeQ01BTfjYnDb2aA1bw9nKCtOMN7JB7xXxSZlN
uuKj3MKYkuXRlP6E4cQ0BtKI9iKv2hdRZD41sL30cGjGEvtpsLcx+lGzkzytaedDl2VzNJuMHSUT
WINO7JuL0hShl8LkTOQ51a3fBv7iS1OnBHeEXuz1QjAqhm5AFYGSvSrTXkYQ5gl4IwH1GFE2GUSV
TaEbKuIs9HzRWtnSwqAD66wXDyFUlgaj2ei9qtB9VSRLn1uy4RrJJ8R24xArWO3np25osOfOB+fw
9ykDXYjNh942619VFO7rRDEe2Vhpi6LK+CMTE4dQwefI8EvnlMXKFT+Fush1cc2CRlDRUQLWUy8C
meBo1y3cH8X7LM1O2VY5pA6zlflmpKljjQ2hOfsyEotMgOSFV1OZ27KkaReF/abYlnGOvMrf9jQ4
7Ia+DS9Nku8R/rDbWVZbk0gXDhJxsiaS4V04C1n3MuwKAN80izjZe4oNJliGRuysWpsy9FT/Q+DR
vYwTWYm9U3bWRv1ZcK8KsABc2cMkW9eJQa/6XrZUK105qp39GJIWjgBym9kq5k2X9UqWHQdyJMYj
+b6J0qstVUTXh+4CFkGk7Pa5UpTcdCXtNGYt7tbkYWELsw2KYrx20fAq2hTUZKT9djvHP7fq92TT
HxAtwXObdBN2IPf/vRg68KtoGWQ4sJy8CN9UjbRHnvOWnC70J+Hi1fzDvy9JI92aoUnWO2ZV6bXw
V6qSAKlljac3pjizLoRxV7UsXKoFcSa7D4u1Pwzlq9Y856iPLRiqfjDXZG0x95X6vsHAeNSYu+w5
goIEsn+HYZWvPKFedY+BqRK4Mem3ArTN/HC+oEn/5ybwv3/Z/fd/E41GsnfbmpIQ/rF/LzYx+f/x
z4YobZPhp6j2GpWjikjM43zxGwWVYH6YTUcPSilWUvV/xMMiC+KGGaMeibNvM0LpYHJujVZrSHh5
DwL+zJCmZ/o0+LSF0lwMF0KgX60RrLIFMA00dtc+UL6QvZnVzq4qTHBwiu51CekQM4KJvY6dA26j
HyFD46079tEWaU5d0UuXbBOG0XcKpFdRi5Xf6oqMe27Vb9wQ0EfbFsW9RQRqhm6AKDOU7FlldZSO
0uSk1/7v8/lRof4aNSPYZDrluMSTMg/lrgVo31Ad0JY++1wRs5zPF4roDj07Tt0zht+Jo+HmEkd+
ot04Ep0xu4Kgpk2mioWoPfqs+8f5C/9etomtN0cvylskBQhjCzrgnBz1gBdiDV6zg4t8U6MyEJX1
5Xl+xM3Q2fjsuhYywH3l2v5PSiLJFc3DZcNjJhHZDh+e6bdd9u1TtdTmjrXmnfx099T0VzuM0S1r
BibNdv8jEFjpvdprT1kt3aWnGO5KCMe9tZ2Hrd3pKm67eb8plC5eAvRJ1NXIKLse4/wYBZq9KKSq
Pox/YoYsv5pIQBct9X5ldKZ2qN0CcJfvntXRoiRVxSVYatC3Ej3/wexIXcqiI8UNCRcYBVUVemvr
b2bu7AKlr++YJY0317F3rpM1d2us/36tZq9DtjKirKIeiLlglzykHepK55IcxWkdP/K01zBnoR4q
QHsuVTmROSrawCtFOqdaLbxVb4qQPEXR/zbaf4I6nu7CvVyC+DduyNFH0zLpp6VpEjGP6CgzQ7pE
KCwo8h+RVySXutYfekyzxdjmw7ElV0V4i7MLx+1mB4/FP7kUSy46WX6rMqek3BxBiodZ/CwiVnPV
pSu8p2wVJLZaHbws+dNMb1Q9Ue5RqXS7jm96I9O4O2Vnor9JS5aPQQ/Yp/ZN03uTUjQCw1ag5HeR
Os0R/9Ibbzne+T5A8lMhGqKdkXn0DKoC/dbag0ZwTnobkK2RmrbySF9+1h5Kg553dHE0QfzpB+uo
HfuPgEZNq3Laqz341jUzPkK79m5ZEhc3XADz/6caUEA6aSGFOub3+WIzfN4MuR3hF4qcbcf0ZQFY
hWW+oD+aUDBQbt0Q/qpBB96yjHAUwrT9cozuI9OoekpxaORVvgywsF6MnLN8Hp9NlLAfA4kKO/KS
X4aV0PpNZm6tAbZd+JmtnjJqt7ZWmhQXRuv5Rm9kdBtiSBJ27/uPoWNa1qal8uTGTXc77th9AP+W
1cDBX9Um1bnjDn2enw5yKn+QglWCLwrk43ViIUXW8AnPZto357iz9yS//YM3Fti2yukLjVZZawVR
feOOlrcnGvuttDV2bbp83to89C5jrD+jSE3flLTr71HtboL5mRdWLwc6dFO53bKsyHuVOWzxGJkY
AIV/hlyCO15i0GBFMiBV4qgfTXij0rHLvW4GYldOXVcO1uQ9DW9pmh84HBQHrdI2iVE4yy63aCQd
le5eFWADqCtQoCobykY6+msObfQQfXZ+A5uJCEK9xP6FSqQSJCgTu/4cW0YOmLZ/NVQGjV1DMRHg
cwLPnPyx1Cy4848bi8TXUUu7fAlWBn4IJaLh6IJWsz9x4xXXubgkSKlScSINxmOW00qUcZhJrHNh
O+Z50CzIdeyPqQGwzljZl670+mcjrE00TinBAGZvpHSHwtS2vkaw0GB4fC6BFBDEtaA8lmtV1OY6
Z0EmCed1F3TuCYQT8g6aOL/BwFyqLo+Fa9ytCOthk5bayqbXF6Y5x+LCHcS5M+MPv27b3TwJoUvt
nJWjivMq1c/zS27Yudj262BTAciBxambuIExdohGng1FUsCkm/95lLWSD3jTH6PpmK5HAT3ZnkKM
jTavkdj8wZj61DxN3dOvpe2TLuwADRpfkulFVDV/pG+8Wxjz744CvEtJlGsD3mjf2WN3qaefcP4W
RkcPThbNpL0vDGs1fyHJRLqh5MpdOE4f6QtvvtLwTUmhwuIx/0dxxOpIUUunLYBbXD2tr15VZkxH
v4W/za3AOJbTBZC5/veRGU0FhozMDr3RnDK1pdLEc2l4dLj/Yes+zy/NF6/nFB+wIcAeTU+RGRQJ
YTweudOlGAl3dp03/j9fdRMOUJmqV+v5u/N5867QCOrV/MecX5sv849v+OGbVZI8/vuT8G7dGDot
2p1B87HW9B0GSh4Z//VIkMlfidLoNtQWKWQvHeCRJLbjseXDPf0yU0JeTFb5pHFeGq/zRdFNwmQN
uOHppdb8SRBuOShGstWGMX8yY+gW/hBkfzhFqna6a7vch0+F/1RAaKEkpVr7CjA2iOYkk1Jq8HRL
9MC4M9LrhfLUp/Ut6p/WcEsCBA5bT7ILpcXO0mlUuSmbyPYPwBHDJY2HRMomPcrVlF5Bwf3Epu6e
RAdeqtMBq9ZRfhCm6pxyxmJFrowHTw0YAxt+EqzAGy06ouX9AvRqRcsOLMyj0cXamqroFpcHO/2e
jLur+vx1Ahx0Jvoe+RzVOKmCIL6F6G5nsl+WcTv8VLTgK8nU8yjFxg91811o1o5ZlrVTM0thlfSM
QwZ2hrjk9LBukxhqDp6WUQYHy/bp8GjVH67Shix3OXNemr0A3/HUgSJxD6acbtdhPNH0TaixnoSc
K9aSTcB63r2zZSOvy8lildeBfggzbz+IMrtkmk0c32Ni2VGzcazZeW5AL51CmG2fXZMessDAOOAO
I7OnNn0vnSHQFlWRvMKIXWQphHJI3IFwvyV99DBvFUhWuQ7i/C5N+KYIUOGMMVqdphP8ELahQz+L
Wg5bGJfUI2NJBgmaebWi8Z1F/w8DHFdb9Qm3batzvOPoEFKpOE6vmdkkN2hZDLupWBA0ZFNf31/6
1HOxgmXGm+dMnts4+W1GVNBFsss/4ji5a8MuB0dx5k05oGQOzcpP3PwHXmh/qY2w4iZo6nxpo/s8
1Rws42cmEhjwykuXmjioVX5C7acJyW6XIFcY1WLPcI9kr1OSKEyVas3hN1SxTBzMSVqZAWZ6OH46
VSMwZ3Z33REWJt7sK7AHdzejvjOaJPYiC9jJ+8abRlHZIU6arWZBp2HwmP3C+7IOC7U4jEnhrgqr
rHZEZL1lq+v6HnxgREmBqa8Uu4xOrG7ouCKFJeDnBy8VMXQL2gPmyzhlOxv4Fmuj6aJjqbsoSXZE
3QX+uQ2s463njrcxr6snGCljFaUK+QQ9uzY1AV1LaYwNPie2nBYAogOD14gZBdqgPsb2o5bKjuWm
ouxPt/b2IMWJjrloFcmxvujYJfORftPJm/QRRqdR9s0hmU/EEX4dBzjpHvvNpQsFW2LDshERQLfV
WbXFvx1OYTh/uvQeQDHSvvoLDkCxyt1CXZdZPcVG2FDLrD8OhZH/zlQAIsZIklZWKT1i8Bewr5Ia
xVXjTtYa9+5a+R2bmnXyIy+GxMyR3wN1b+RDdbSmS5BQPdkhgWGDzJ8kgTYS5voyLmPaBXqJN47C
4LeRw/kC+AC0hy4qsVOPbAA6ohonq0y23t+2kblypDBUCckwoME1p4Fkfjo/ml/zTQc7KPsiz0Jh
VAcK3IIEm6qI3gyy4SuvXkXTp9EnELMAWmqukcWaBUE6//53YGG7irL0aS4LC7/+blL1aY0iOgax
JZZANdRmMRYwirs8O8wnlwL72d7Ta01fxH7IGh4V1cpvJwUCxAHfhFR/dYpnf/tKsyU9s5hvnAoJ
99Z3egCpBaJbEh6TTDE2eY7t7jU4MRvZxMl3yM5/gtGK1wkTLyaFUBAty1RJ7kvqlEZN27C0Dl8W
jSQEYp3ftkkQumNXt+S83byPRsaK7MulnWfasWry/COfeylFsSM/yiafFN483E0LaJST+CxjUN1W
Aa2i0OM7M0jakNKwO/GvkNoGkruJHCmB+A075jiQkoIEprj7YahBfZlfqXKjupRdzNlHI+SdeaNc
R3kitkWTaO9QXq8FnQDA4D1rR9F4skzipuL4QMNqw3SIIHa3oBy03rYjLXrVkAQ3O7yEsfNblaP2
Kk1H3Tk19KSo79qn46xLto/lKA+8o7yN26rZKzUsvG5em206WxnXpSL0o8z7IxRY91NRTJoyHWFc
aiurnprdnayaoGAZ6QEtDE4Pn7uiGqn9bUVa8ub63DWA+LCEN2BjqEGpffVLB4teC9KoAD+rdaMz
i3NrJfglbZJ4jskd0evQbydPqYg19RjbprbOAGj8kJ0X7QDpT2jwwVxJTaf7SWVMPQ+wRKRvTF8z
9ziTgx3k7O7E+Z+zHNYK3C0o6N+h8HMWBqricWQAeWoohfPgCW7mHrfGFNsAF8BLZ2m7hJlA25n6
3YoYm0zDbmKvT+1v6D1LtDGDGxeFaU5aUxGhCfCHTNxbtmy567YfFacLTrYBcreZGD8GO/6B3mjf
2/qRlHQW62mNTS/pn0UCeTQb6/6rzwbGLNL/GLWg3RSAAokjYqFn9j0YVnxMxHiZb0NIgco6JHS5
lkNOsVGpn3AP6HvSF2jkGNCukTCneePwcpGS92pQfmVjZKyFsBRcpnq18gqNtCsbk2iMtS83Gd4L
antW7LsLAK5JdR9FjWeAouWdyacU3aX40Q+4D6cOSOb8WFzlIv/lu5X9FcKlDx7GEDlQfhuN1qFE
+4q07LsqLfGJM4R3c1l3LweqOhQLMARC68ar78QjdnAegV3Nl2pNobLo060wjcvgewc08fJXKH3y
A6mvPQdgMus4LAgWKJmyR8xPd2oZdVd/wGPXyGDXRH5/KI0gfQWy23Ioqj6tXMb7aID+IgxRfoYu
bUqcgZh3TwXiZZ/mH3qYsCUzxYvhfX4vR+sK3Md5TZNKyujaW4XcNkVNqdxy7eY2X3yShX+XAIll
hl2BiROksOrNKFz1vQTotErzsN3bfqm9axZ8ai8m8zx/1RqMI/6TkbFWpL5/zq8VXWmssszmjuo0
8crlJAbGCpSqqcGftqLEXlI/hbwe9uWz3qt6QuWmE2g3I+p4a8vBGs9An6N70fX5LncS+KaKmiPC
B5gRLaV/RS6zfSksTt2Wdaj5cz4mZtPcEdDH3i83LetjUjLrSIeivulVs+7LcRnnJht1vUcZd6th
ampUL72IH6Tqx8ugF+VFo0daQQ37XcMgqfjUUzRsqrf5EVrJwlL96Prv672n4H4PE2erlWycfM03
WBmseF+XQ7zByNvePVWNtjb1KaBZGrQr9ko2JbA1ww4Vcb6sBf1eWaE9cgFo0jW9G+NxehoUTKUh
48hPPzdekZf+w2yi2HmTTtmKZpO4/Zrlq0ZnaJJlAS5nE7bdHW0bG2kJHKUyhgFbr3zlKNNrPUSh
nH89sjGHK4GcI9U9w1EV+JKQ7NutYtDZXUaGhoKYBRvMYPCguwkRkzs5Y25b1keRQz0UCbZ6tmaZ
GYDU8Btr7WhgSEHcabeuLGxSOTL5qrxxk/bSPOZK3G7rtY9+Q0RFaJdOV2njcsL2ozNdWvayvlrP
T103IIMTSPcwPyViSpatvtlDt07p57hno/7WZEIe0qQcXoYyUDHFHAbhjKjd6HC69lrt5jMxY3tf
pb8cs8PVPVjqrS0ButU+Q75JuHbNNLunoxy2RS6DfdMO9j1hhL6wRv/bZ3578Asfj/WTHYOtS6wQ
VvWO9Q9yXTrsHTm+WgJzZCs8dh9VpZ8Hpd5kqoX/ivkQ8Q1tLRmqT+x3/06zWLmqhTMgdhGSSVPz
WU8b7oaakNsQwdgK937oxg9DOngkhvjGODtFuGICI9jf7D30BoJxWfSbUelFcfBlNXnFN+NPaHt1
+NW2gqNG1dYHO/c3tepb35CGP1TFH87ZkOpLRh7tJmeat2DvE16lA2gbgxRcHTxqTISlXFcgQs/Q
XtiIcjYElu/m7wkmZ+61ncbRmKdVRkdjJvVvrEHjE4sx5++q8L4H4x8jKsOvHvfHUlq9fkM8Cvea
dMnKlFb7YN6tLUxhed9gN4imtd+2A0O+ksTTPDfdNmWJbSPKUalQK5jF4kWJM/OfHFtGLOrm2x84
mCVjKN+cyaDRKt4AGrS7eArbFrvDo5UU+vDT7uq3RtfkczSL8BRgzsYFuOms5V/Bvm+IY+ilu0VB
TtdWPRS7UkyZYsf/0SZmfbRxxv09rWmlNm6axAvJiaRGvdTRSqg7xd5B8QuNCM5HXaXr0XWLvTpN
XFMweJWof2ex80Nx1VfTu9XWzofhUoQSH0aRNYCl/PpqBvoD3FF+qHXv5hTeeHFttC+HcAVBhJyt
vaaraycc/HubMheLBn3HuwGWXcFQzsKFt2tMl3pZpasOjju5yktooCXWRIybNAOqKlnDqoj+vwem
RIbr8muHAe6p8zZcG0iN7KpRzITpn/tCszcYKFTU/Tx30DYufu7EX17lXLN2Xw95ihWQzAifbuD9
SLNO3Q0/dauAcxVqv4sq/ZZECi+qFlV3LCHWungomLoohQ7iU4XGq/UAs4Wi7g3FEJyma3HGa06F
5zQ5cC3xp6Vs45JKtz0RiF9Win5ippL+FFr+lebCeJII93ZxQzFJ7Fm3Hl/Cj8r3gcmqgmKa1L6H
bCVe+jErM6xhpYaKkWn9zmLGe+SAddAMpXrETb/2wZxcnbYkoR8k9sZkFEikoY22jRZZ79IjHkHu
hpSP6Kx3xdc+o9Rqr/MXpxCnEsb+GynA8aGa73XhHOhyjZ8sYPqlYHexSMvxnDfaSxRmveuM+Ga0
rQYE0uagJOER6IFpPvQgrGBROpBoZIjfq1XinQD3v0lG3ycmoTcnzdS3QTvUbP4im67JGnc+5vE1
On7w5Dj5kszkjgO95k3OzrXNue+qsA9+swxtqB0i7dq2nwjGA01FAlfNMGBCgyvt1d+ooxfSGQM8
Iqf6NtyuPNEAjLMtM/5RyaSOaC8UjgwfPoXQ7O1sVlkZU6MIVI+uyvBAY+V4YHsBjJgOWc6re+mL
mq64ulIWRtQnr+noT15DPbthZl4dlEtqPbcU0qi/wtwE+GtR2jVWw1ltqWKKKhKqNF4ye0Kg4R7h
DFvk9woYCbbkrUvTGxkyv/s5+PB30S8fPay3VaaW785kEq4VSh4HhaJTQprL0bCVI7gF84M2abJH
7UrPSuvQTycKWeYKKvv0MNNrLH1YQul4LrEwoDNMCx820epP3AP6nC8JTO6j0ZogQFzFX/+3L9i5
kfLLUSoKDM1dERjDZ6rhHC5lEvzdoReVhSpgieplGEBlKqaRp2R66o0wIItBqBvcd2SyplrINuCQ
O51B+fV8CxlVwH6tcYULRuy4k8sPk+TqorGsDWXqIz+/FTP/9LbahGVl50yOkOTOyjZYzvWgEytF
jPZRIQF6FsCFQFHJjaYTMEo04w6hUm7pxvEOTaTqpyzrnXWfJc7RJlK0Rs3oH9oofnJwcX9WeUWK
qxr0cx06w20E2EGEw1IOiJ80UrjwlrTpEpf1F3Yk1jqbzGof+eQI/QrXlvczzy1SpRT83nKDKCvj
lRsG3Iq7IDq/DK13DV3exybzu7UbFzrNQH+WaEJ2mVz6/3oUBnF4TnQzPHsxESvNl1Dnp9cMiQtc
J+gOfqcdOZprsPYUq8bBV+1VE1ne8aVxM4Wu2dus8CSBpfDZu2b/dHMyvJA8WeprZWOIfFw7WO8h
gjT1BUTNP7w1w50iPYfuxmKkGh1dkHSjQ692lQVADrkoAyhOy292UQeYJ8qK8Vm35rSdTUl/5XAe
F11vxkcGDfERgKMOmGziLcI6Jf+fkBqc77GO7GjRcqnD9d1cXWROrRhLJFXzYPTC3k+I99KE160Y
KmXPOi5N22iC5/xaB8tx/r8Eqzrdo6uzKGImraw2xXnA/OQaNxgi5i3I4ITn/PqSkF1mYxjiMl98
c2y3eU+gZ7aZI2Ka2z6NHpBV9OUARHJVgGY6qwPzyFYa2LaCdOzWQtqIPwENH1GMk1fAb1oadd/T
gxJq8RpkU7LNW/vbYQR2BQuerXEMZYesnHw8TVFzm55+BEA+G9cBJ6VH1CwvW8s9BB5tdTp64ns+
th8kfIs/Oi00Qs1JBIsS+FkZ91+c+BfM+pXF6JM9zPvSejZ2K/llMTazbNo4+5Xla+ljvnAPFFsH
BQGaQZbdCthj83gBoxq1LD52VebI6UmnmpOawvCHgyv82mn4NIP0Ob9n57fxfHHDkslYx8Ipo/ZP
5uTjpo0LYnPSM68VDKHjUOYrSR7/0PZyPAifbr756b+vzY/qBsgjpK3sTeE3dcSFPE3Wcoavbh7u
TBbEZmlQfqn151mB6jPUHGh/qz72vzl9c4JMlP42XzRVu8gmNvdqjZVV1TvEWXcoHyVQ4oOATrF2
1BKVlpKZlla9N0Zz/rmoONeGdkgNk0oTVDaZ1GneUIvilgtG00kfeNu5x5Q7enXz267eS70End5W
3bWj4Csik7My0v5EPTj8cNeqKHzkElbdfy4kF2GR1hxzckwzGZuUMTk6tsJDmUW4ti1P38ybCLUx
7bWHawHNBSj7v68ZOb1hc/zk7xem/25+jU5SNnQgJJdMzdtXRm0c52T7UURj+7IysEw/1dHpPxlE
/YrVMUYoqZail1mAzblc1z3GRw5yz9n7rViYp2t9nCgDJBxruZOK6l6Hlhq8qc/tI+G23EBpZNqI
dZRCTWI9+R31N793XbMKhcXOMF7bjJ1PIEK7DydlwK3kyquufIHiSrMdgy0VHzVlJZmVaef5wvEg
XeX8QCtLIBktwswxVx4+p+Xf59VYl+cqxZ8p9eJO8KJEKGTYbWTsv12sIS9pusCBVeT/UzUBE2QY
R2wYgvXoIfF1VBq+UfvxSXeQvMzP4DLYGLpq8yCD7h/ZRP/UeC9fYwbzTrFeGmymmFMTskIORs5l
VKMgXH7YHf2efuHqJ2pev1yjv1VYdc/zpa7iem1aHSdL0DR/XzMUHejjkMhV7XQRbILepjSv8v6g
c2UnpFYKs32qVf4N+syP9EHdNwYbR2/aq4Dt/JRKg8NZ909DF3o3hhvhGWVDf3Qt0cG/u9hES79w
knzBp6J6hVbyE6mFYldQvIYhSKseKJ2YM50wutNhgm14moNLv5qCHGFw8Ri33ktxhmutHkVcZCc/
La1jR5tHWJkboHFkNsNG/EhYjYlQx3DnE3tNCrRY9U5jvTdkrhcy7jf9FI2qY4CfVTHE2zbGHEz7
6LjRi6rnk6C6H55fvroiQHilR0HToqvr+dEGi65BSKGGSNlK56hI4t5/nxJf6UcSVP/tdZLtwd5s
o+FWle49U1XGCJVrUsAj4AUnUrubDsMyS4mAldhElszKje7mRAUb2C6iWMO6huITRJuxb/XlPF/t
AhjZ7Vgkx2H6pBY0Fi1Hy0Xarr1drxv1fRZYGKzu9LSq7yVj69ibKvEoE10iu/m41sinqBzH8VeM
6m5+Ol/y0XE3pW2VuBrC+ENU+bOxbORrr2oWldMPD0wybzo+1B+W/qtWGaYGWYY4HDoJFEDc6an0
XU5+ffDEmvWs6dZe1wQpyK1+xsST33P+RBd30L4yo1r3StDtU03xjzIbqY7Isf5UdjLVH6rOTkQy
eKRhicHGF+Wbb3TAtLKCj2wByqKdkh3QCKSyjG3aqmQ1POwhfugCXHtdaBWSJ+Y9gZl5M3R2hL9x
uA6qLT8TbAs71aCcKWNbuQAu9oqn78G2ATyWVZdtAp25pM8Ss5K29qrBwOAWvbYq5/xFSaZ43XQJ
OuGQ8zwyPLHpML6uQsdGM8I/RINlVuZLU7favSoLjojYCrB+HeRkUjf1EUNAOgblInK6d44OxXrA
rPAIpnCRDoKac8217ZQVRFf/vZUJnQ29Wn81jlhzEtSndAep5bozv5qo+R0RezmHkyOGyAR+C6Q0
OnZs9gJG5P5lb5FzOhtD1z3MofsWZKyeuvInM2u5zYtRI8TdaEdptQoZMjU5yEFheS/SXehhmGaL
q34uYKDKg2vT76FNQqrrAEhvBxS8SRkuw4gNtxFqOx2+2o1pqroPu+YfUh/tLeqqBIKF9Y8z2eKs
Ea7NwggM+8Ah0Weh5G2Q9+wCqFw48oHNcPqofNQCWlug+98z6qQ7p9BeO8UsKzBhlXOvVQwsyXRI
5g6FDsTs1FdCk8aZTj8JbD93rSHsP7lACCCZ5/9D1Hktt620TfeKUAUM8ikIZlKksqUTlCMwyHEQ
rv5f4H7r/05YtrbLWzKJCf10r5aW9R3VRX4wMotBmzeJBGQNRNX1Pz7+WIY6O4nnSPM3jR/jdbaE
9VyXHGfyhQrFpklLcHc0K2mzpPpsfWnXKQoYIsj/TvHb9JzyxctUibOs/Ea5LA4qqp8Ts9W+5vS8
ECH6Rp0lG8Bn8YDPKPn0isZ8MtamwMeL3k6wZ01xEWtv4KM80MnlN24751SDP3XyKt3aueceUmcG
yocDE/MUY6CRAzCZ//apnDCbdXOanfXcI9+VF9eIIBO+Z1x7o+mJrdMihqA36YTN22fW+E07iOlD
68fpzJnbWW0F1MPQQRBGA53oOi16AT46BW+4nC8oyOrQAeiyCqWujxejsNUVHoW6zmV6hL1BUGAa
Eeey+QeCKMOMoaSgj4hUQ1/EIRVjd0sKxlNQDPRFiqOXx9N+hgL4lFEbt2mTov3CnfKheZP61/tv
QPWR8inwfpKjibcbm7B9nUiyfGo92X2eczgC1aS2yWovyHO3O0xAW3Aupa+ZCVkvqpkh6nBv8FeZ
6s6XwpxY3dmwuZl1uJ+C2i48XMN4SB1dxKcHtCmK1Y0we/0ThtA6zRrc4zQrkqlu8wcnCkRH2oPw
F+/t1mxvElFz3+pSP5vC7o/FeEcG1185hM9MTR1RWpcanNlFjUm/U9oMbYNChHMU4wItqTgMZt9/
jQcq/mjKGW6Z3kf7uMzhhyojvTCutXfwvG91NuV4X3eZtLot/Z6ASEwYBErh2m3XwnJ3+DPB7w3L
3JYvLGk3J461I9Y880VrUQ8AFx5qo8awBKtsX8yga8Cr/+/g7nBgLpeuOy4T+41XMFmeDGHQmVK+
LZ1nh9Kqipu19G+SfmpImym2weH/V3WxVp00Enf2yixFDxswnlt/K6NYgNprKPH9fC+tSQu7oU1g
T2EkMWuRc36P1C6DdtY0053lowDPQGGXz8SP1JKtnv4zG7RVMt+hf/wtGxkOiT7d+xz6RwISYk8n
z8GvLSMc7BJxlHTyBiO9gFoi232qjwebWC6B5pho8QLqekh+u7l0LgM2tyvfatAOLai2vt1HnV2g
C1kpgDDsXoKu4nI31uJcrsEm7CLd3ShqihstqU6TjTI+SvcsiJG9YDP7LFnnXjS9g3DuyM+lvnDK
yW/aWEi0hK73wj733Us8WPqLYKoSWFM3X3q6g150iaFxLbRfnAn3F7V4H37TYZZczQFZnxw96wsG
rLio2PlJ0MY5CR0GI8WJqUXubZI/aoudUIKzO0S0LS2dDcm75LKpkrrYUZhU7N1/6tXqFWGA9cVg
MLyB6MHzQnp3JBm582Q9H00Qtrtc0lrkLeZPu2Mp3bnrXS6q61c9yz1uGY75Zto2CVFJsbWRTjRN
8n02GgaV0SrQKskQHwF4uedUE6+ahbG5HgSh7nI1Oj9+P68OaJ+00pETUfi4IaF6DMisNlfABdhV
5ndQW3HaQF0TKYpr5nPqLyOC+cWPRTYdVifMCoa0q4O0QL3VWjnvHL3fDmu0dLIG/ZIRuFuwOVH7
+pHI1RGwvkSSEU85Jfnu8abkJUhvDS/M5VFr8fgVrZUUsllusYmaSpF1wR8hRr4Xs+B7qQt9ea8i
654xX6iZ21qMfD/LiKHC6n6eC11j2Eu4feg91Mwo76jS4Kih7LbHi9dq14qP685xRkh6WUejX0rN
pQmQ+2LSx7vTJ0yks1DipAq6d2tCWJHWGCdzjZmPsTiWsABOLYygXTOwNT2ehzyu/9qIcjuMpkRf
QHKjz4EAlYmcT4VpQ6xdXxpPPHOtHY6a/LTBsd2o25J7e22WHVcXJWn+6Sow31y05ldemuP18WVz
6U5j4cy7Clv20+MlaRz/yW1lYDJ8iUvYId4aqMWDzslKoBrElXwB010fbYvCPIIryYubuYQXDTov
LHOBmYxYjPenuKP6Gnc5J+UOn8bzY56GjVVs7BQrlW0tGd5BP7vavKkHag6fp8WbCVDB6Ds4Kcks
3wUpH0utpRdARqFb9u7JKemEY3TCLwsZBSNXH3L+9sTM1QWUaMZ56KT4pJl8Vp9J1Z6ETJL9mFdo
jmv2fs6t34sX/Z6yqbtKX93JFNDmPtG95zDtBkdg4kOv8e08PF2DNsJZQLPK6bnhHQIls5T2Z6Ng
jsVIwefHC6pJChK/9/YRudJz6Rb/CCd5d8QrWiKzWiPWjwlpaJjkEGXmaA/+jHTetO8beoK6Nm2+
ah0zgRwSbCzZ0D7bBg30s+vQl2MNHcqn9SOayRDHBOoP+HlJJsv49wDokCgPL3S68s+kmnmfC6Y5
yzIWESG/ZdOsZPFhjjckbdTlcdCzo/xapxhhSdkzv+hpGWzX3Fe/vohUZ2tNvWtqax+PbFovenVu
dPh1KTYED+fU1iXieSxthuBmiQLXqoVUf5RtKUKnqCknIsPCvGn1Ur+TeXrmrjNuiOtMb2WGcd3u
4pf/5s80bI8Es2FbywSVbiwyQnnSoN9JANep9/Q+fTF6Yry1ytw93tqaE8O5a2sf+wduqibS/evj
xeBrm2yGh/x/j0U65zP52oahp4a0E82+3CxghAJFicbejYR9p+ZGhmMhtA+SYRLd8NxxpPsvYt75
7u+0i+xLmzrje9K2Ydw5Ck3uUUCcYxPFGrLtFr3+UnX2kSbzewwtNBVZCT/7Ldfb+NqxBV4mUtfd
KKkXjw3MHDPj3kiSHsfktZdZYr3b0uCnSPu7u2IsWg3zrOfhIKBKNRz6ojjgH/7kiI+DzgQCsmmt
+LWCfvlsRSPh47TeZEOGhpG6xlqAgKVaja1/4pmEqJwSQyhPrCsIqV1UE4Zrf2kGEvnKtediQCOx
n4/iKZ3mA7VuuPjK4wj+79XlJ5RpfFR63r900EDuDOX+4zo8vtRbAgNPUyKhsFs/+WZoLsPUhctU
YHJa7DuV2Cl0vORr7LlUxdO6ZVpt/zHm3C0eqtJgAFbDfqhtocGpwCRfSjK0K3F6Ovg4Aa1hZmev
5XIONQ231gkcXnfJMJMwwBcHUTfUwwB031UJ9cZRj0eizRss9bkUzyYNxttRzW9qWfybm+L6zYfk
xe+JLFQdqQPXxlE6VU9me8yMuf+R8+jM/9xBYz/Ote3E5RFLoJ9/ztS4hTiqj4/sfz/Ry9au8NqU
0CVFs1EAnXXj2xA6QR7jD1nt7dFqdCcCS4/sqCKub3cNA9RTEvvuUzTM7tOsCaJ7k/4+z7Z37kz3
Q8PfeLfypdq7tI2EhhXL16T0iW9yEti4Dmmg2sPEJpr4nWMumiWoRYMY6W6wppVhm4mdh5MDeIj0
EDnamMkmfCy/PHkROmcxjMMTQ3zyfswASCqOfEZGrKClC1ZsxogamKrwgww+iCixohnI2s9EjL7o
HRoD3RWw57uRR1Muu0doxvLjYjsZORzQzP+VTqLa2eXSfg/Ze690+ye1gdgvNEDzhkyuFWo5BNaD
TgXrSIXT7eEYcq1lCQxFYKwn/RqwKg/Ms1WxxTjrbB6H4GgEbAHuDXbyeia2SnzjdBDAGlzbpLxo
EDdy7M8ljplQd6nQDPsaB4VtA9AcYo2kJua7MjGooKoNLoB0Ge/SvJG0rQzJWizMwApFat9OZNC7
JHI3XWYPoFF0qAkDjnD2rHb/+H+31Thdo8x+YbWkVMnqqAzKiSBNU7k1pz77kpX+d8jZWjjy8oRK
+2cxR+amNpQIKiZmN5f0Izl8aFtFZXG3pSRGtPhVAA3QUJDOasU/uO35v18+EmqP39NfhHJLvdOx
ixlVrNjunTmS61aZm16HevrfS6Qlf+NYENat8xLsMNXlk4Jh1k3GkTNdzswQf/pjbNwwAkv0WYaP
qYaoiZLrfb1JnRMslDCLZ//OHX5+Ez7LC87H7Fw6sf6cedkGzAVjJs+nNbmz/84jXdq6O/KVnBLv
uOQuCWH3R5Spwbra7eRCPdZj3FSmWIsM+kun0v+9YD0h6b2+xIYPz3xyYLCtv3WzZe8zREA0roz2
PK2SgdWv+dSB4VxSVjvAVtHT2CwDoAS9J0uZ+jcGoXS/+GN5SrDYXhxL/7A8BENOyOIQEWCA38gf
S2OX6517I5VJ2aRmG2eJnRJWEPC+TVcMSFDmcu9bZV7VpNNCQkx4C0heMtg2JoyH6URnNy8MZCeq
flh+NGxbXHL4Wg9u62rKizUTpJ8doG6DV2DyxtNMA9OV0rX+wj8Nc2iD+4Fj+PqnGHK2bLduWQFN
QWbVKI02yP0WIJ5UJe5TRqOPhczjlgYCHygtj9vNbQCJTk1awZZlRfBBgTLgla9ZneDDFubRHc21
CYKCC0/N+ss4ldaOwL65K1MzP2FwIRqS+me9qJ9zo/iIGlu90FjWHkDqQD91kYr/t1trUm0ebpok
VtOljp4ymr1H5eR/WlHc9GTx74lceOzaiZpPTnTeerQjCBCfZ5aygENh96ybw2eOL37bUEN/8YdR
hLbf+odCYJXI2N9ZoC4PK7/DBo1bvDpU1BF5cj0AMqp0xDiGfdL5xMTXTyB35sBKuKv3+jTj5V0c
oAWOHuRo4/vY6awLOs6xEII5l6XEu1+15gmTcrKZ8zrZuVZl7VWfx/vZs/WQf+r4bdxxO6Ys5lwS
8KY7VbzSfeN/68MaxfMG7NEYpJ5dTEAMVmBwsE5V26KW8d6AGGm4fr/NLbbdrDIReZ3+Pvlkx2Ar
unBxAXc62Buf6XPlO81AxOj+4m0K9Lqw16I2DrPUryFXME18/LZPOEGnnvkvnc32UmKLzjQtOaRp
P546xxhP1qhr/eHxS9dZhkNbyr35SPeb1j1qNO8y/OS+uAyd8zqKeL4bqZtfZpv+oQFjO/23bGd5
kd8WDGRh6cNjIYL4qtOI4ibqNUkG9YqZnSBXlLl7lFb1qsU94T7emRQ0CcvJ/N1yNwma+E1pVf2k
gQtbCBr4VL9VXdyc7XohB0PIPnj8Fu6Bs7WZElOhxbrRJTBq05Go+aPQPJGqCgtfLvs85x0GT17o
Qm5wHEV4iEpKx4xFHocyyW6P7XiKpH8eGRRBcldce2EUfnfWfHBOOHntP505XoDFt2FmFmrnpWIV
uBNAkFGeqg344J9ab5bXuMK/2+PgDlvTCQqLVklGFshHWKx7H8aQOc7cTF2O6Rio/7mV9Vb7SLkk
mqojSD+5x7DoUEaN/T63Ke9gOH3jyrTcsikrLqrt/pr+LzhA1ZupHBU6JZTfx674sAY9XhqSEpBJ
MQf/33+QU3LQovUJ0tKXnmV9V0qNuxjGncRMtP1ogDqwkqq7NkYG8xCf6a1jwwl8/H1b4XPX4vDg
HFAGvV1k+fLH4C47KO3ZseWpDHthWbe0a/7Q7asdLP3KGvcnyfDOkx/Z1VG2fDeIKoSIkhMD9yen
z5OvqRDODlMkbW2effrvY4IwcTKpy7Yt414YXXnH3el6jIvjJ1OvNnISH87oLtfHiylcDHmPXxrJ
QuEyeJGQH5P+QjXF19qH0hz3pxoG32kRxKll+9QOevXULL2x/U8+oseXudcqvxsa+JUYN9oWBrQX
iscxsieIsOXmXd963nMGodW+xsF9i1Zjz9gxSZm7S5W5X1pl9y+KSRXXo/z9cSXTqu7Np2QvMMa+
+1kP48jh2oiZBWrGm2O1lBMZSXRTR3oAMNs76V5bEarcc5gQqvRozHrx0TZdtqlRCl9b0THFRAC6
ahH8YiK61Isn+quwy3YLkqvbD0tffvhYWug/bLPjQrLsA3cGCwx26ccpqVO6Q5/kOF8TD8wCI7Nv
lRg06CHBB/56N+rB6+fcJrRkkrdRd2dGrPWWTvf5rnnRL2+27ny2UtyEExu1Wl88WEubIoFCtTJl
A1Bo7iGJ3QkjUtf9YsMlkNY2SdC1vaCbw6pxYASWk9Yfi0pjcA1gqwvQd7toXkFkqfNSOzI6RFRp
4SPMh4MXb1kjmtBeb4yzH39xafSDSMeraHTvjQJ9tBYC+3OBHYgDYk6IwmwxE+e6sQfs2ITcaaON
nUfdRrQYeSyqPu7wiMaJsxwgAyuB/q3oqIwL6r8exSbLwECYRWvkhDtHh9SWr7Oe5/vOoZx2MpV3
b9Hw7z2lFDYUOkh39aZyucsstrnvhl7e20XWSJYabVdL2W9pG9VCSIF/W+7zVWaHWBQrbHPJ8rR4
bnuo+FHB9bDWtRQwMDWTMm6+e2R8aSenQsftOI3Tpyy77pQO9bZRFClhnt4nXZwdO3z8fOqZgwx6
sw5OXBArOhiGSsH66ab3ItHzIMUscka7lXuLcGRgjT/yzAUTMFI5K5Xl7AiTf4gaNLMx9b+GaPYo
uxHVyQawYg96OKi+3QB1ykHlMG4buvLWSpIqXFo4VNbzJ5v2LRZwUvzMoMnb6Puzn/ABXCKfkm6D
J0ibfFJ5yXClMlhdSlVfH9cYar6dna8J4Mod4E8NrMlhoprzwtTi0FqZsRdq+ml6ybVvLaj0UbrJ
YNlVpH/uIAlmTIPberCWp8Hh4iOrvtq6tkl8pTSOk48mMyvqE3wbe9lYDO+YHMZ9OQltPW7qp5ja
7D5aE5Fp5+DK8qrQWoARtQ3meS6cELJydpAHMhkdlo5wSQNhgeWqmP/0ZvQHcPA5L6Z4H+lo+CpN
s5DjK2a12DpTJ4b0+igeZl/1k5TyF8987uyaMq0xjkIHb+XWrsBGzAMLIY+J3HZlF22aAgWwx/D7
bNnfrUGVxWQ/L5SDdiODF9wx9dEBpYNi6l6ZirxLpwCviaUgTDV9Nwnx4SWUozu0otD57l9LjHol
99W32JwmDi1Tdh4x5RB9sM+Fr58oLWm2LuCxwPA152TCO9zGDOM2o57/tFgLAt9B9q5S0qtgUhjg
1r/bRFf4btimYkY8JcLh3jLUeMUd9M78ZKBRx0reKLtqAxLV8rPDe65dOVGlhymuxIZmr7MVtb+z
1fSEPNsT8p79nWydVz/Bseoo6ncskytu9wLxyWOo33sgBXl39FaDVJonBUPv8Qtg97Q1tZH+qJwf
zEQyhHNsgBVkxmRmjEviwqHWVGqUBFcG9qoYpX5+hlikrgWtgndh8h7jDbC/UOKiCBgg9Wt0j8fk
K6zeon638ulGRk4NOAX9zWrczXEntzIzu+OkfP414ZAFUH/UIWWiDsITWNHYHieHSbxVIa55MrFg
YrgFTKn8FYfJngNJdabgDm9sycR/lMBRBv1kR5MIEnChT0tkoBb7/T4b45+ubWfPiwmwcEbaBXZZ
/l3sLDnnrnuPRfyP2QTB4uE5qQkwmHUVfTmpF3S4B8LO8VIOFlYdKJbmnRLyD/53Aar1LfJQweIR
ZvgGzCOnqJYTaOqi4Pv+ZmGYHfgC8pCu52fdKwMhb7QUm2GrW3i2B0SgB3uIO6d9mpt4E1Gc2CRW
fyIkiN+GHhEzwu2FExgvCyii1o0+Oj9DBW2b/Tg4TmCu/yPsyvOm9q2fjkEVhYsGyvCSbju9sKDJ
Zdw0IFvNhU98Jq1SXNSuu480lt2e/vqwMy0XCYIy31lxBcLJxL8tT35Q9UO7n0UH+YUGMBI2e8IT
YwlZ1Z6eZdUNVxog8ezq7kvUa/nWXzKgJvpTTLYU3+J0yhrhHS0+8mA3kVHsV9ClWAozwt19H5+Q
V3etdBmdFS+MantgevWXQ4c0ErXjHxsFgE+DqhIqnxj/ugWSqMhfjIQmwkxyhDc/XbKspjvAmbXr
CpcFafuu73EO+gh8dOKMB91u34bYHfdTm9McTAQmkuVVs+Sf2pXaoY4nB8yite2yVL+hMhioR40V
LPq4EAIAAmDXePcoIKDfkwQ2k8bAs9XFddy19iaqTo8X3eVho4ioZ+J/x5SBQ9eSIeUNlDPYqdw0
0Bq2jMHPjRtFW0wMGxqSo2M6ab+KgaIYYC806Pl/DUvjAtHmL0vcNrfHC2Z9TBnMHAvTaG6OybJj
ejTorh8hodlf/ay5t8SqfmGzkpsWJPvGMQjwOI322xorJ7CdJrkYpb1zDOXv8e9WKML1IWtpKPDM
VgR6y3NA/KCOx+xiFNmpKxp9w/DB5o6GO8CAADxwGCSmey+BP210Aeh4MGp77wrEggfYUDjjjx7i
I6cr8ToRgb9F/QUPLVNvBeEkt0n2SUbfw2TX+1rgsPIGLseN/yIiym+Ezy7t4Sza6xIjHlL6B1M6
OaZHP0pCA5sL7SBlfTFkVF10tBWladukozEJM6YGU5LWbHEt8Mady8ZOnnO3qAG3cWwBtDbsqsb+
LScv2YKE4K8TDAopzDV32ey7R5W42xgVY78+pg/LPkfSJ4+p7yGzT1Ztz1fVuJ/EAOmXoQAjVPhm
Nq7u+Df8ir/LPEOo07fS0lzCyS6rgJn0IUZe5me6Mo+VjnkaD1y1AzNgQMSvrlFqnpw8JsqrkjGc
5G8GF8lrNN0e7tR+4KLd1KhWtjMNQcSyMbiO/q7rCTW7hAxfdNt7FZmT8lnUtjHlOkHiYK4uPeNX
YVHuWhfDicO2Chehou3wj8C6OI+9UeE5hxO18nKC0hHtblxBPFZHdkMbuhMUMSy6FNYETuHSZVpp
rJStmAPhINekROtS4Y+BLaHXIli8z2yE+xmC6KC1M/2n15qD8Z6yVyxAtIkhu+MIHnsxbxun84I6
N7XAWHhndPk5A/BiN1JiByGzAX0ZY4miqwf6lBnOOSMgi0/R7lEUEbkWLYBac83wM0xJzRUkopjJ
GTVj4+jo01TKcHzOcagVk02crunRCN9ac+x+VEb2JVzLOoYtKDTMWadWtyECICP6xjq9hQjgLv1L
5Wf8oCys3jHloF2Zm5yokUaf4Pg0sWnunUfH8NCA51ClOvgNLa5FnBZhmnoeJdzNtwmR8uy49MP4
U/xMf8SPRFsKKnNjAhWKQPhJ++u1cXzuIw8bVY7PUEJJ/bDT+cOzOYsXSby1ZpdSzKLilsXi2gAS
n3V8DrSX2bu+oMxFN0Ax5ua8G5c8x3K7znfzb2+geMmmjTWFc+sO1m9tUrzjS/OHIMd1HndipJ3S
LigkK2aS3pXw1o1BPmWdkvhpxp8mE+Y3zp1sf7b+z55iDUqfvgYk03+2mLR9S3KpsAr3YPeSo2Gu
rmZJpYkm6EmEIWEAzUKwdOKxCvXJ8YPJmM191hhHwk/2oWqLf/zYYDOKqAxp5B33Cv7W3q2L04wK
ftU4LCoJIlYaVXbUlA4MKJ4/G0999Vl35IDkP1GJQfwYCNao9HfBFf4o8+GEjdS5lnMFPMgfjt6b
YijMVqwBCJLPxTAAlxBSP3AkPRW43F/bpdlqpvGvHEZ1pWMqlI3KgBiMbtCPvrvzqSJDwNKG0Eqe
8Ay0J/4QVUVex6a88qxVLhfMbNAfyYwaV67SQ9b9RArQj25u4fnwfbGtTXvrW65xXmxnvGL2n666
ZfOB9RriwIwK8tay9vqIK9WfcmqBHYcxkTWGjVfOT0j83qHs1Wu9Vo0JghKoadmrapf5CtO82DY0
AA0jXhF4eTA424FKE3uNmzXZqXK50zeC+hUXWG+AyY5kvgbi4gA85hgtqPEx4gOS5fAV6W3B6jRV
jI8c7v8UA/GGscmvqG+jAxNZtR0f1Nxl8FFNw6Ghppnhy84eOJroGBfxK2IFoUSMdG6k78ZkJM5G
CbxHZ9Q29lvmHbhIoLVg8GbnwYcfFW8VvQ0HlhpyzV2m76BFFNoAvCwZQbxrGrNlkddsZ7Vzhjxz
K8iNYzavnDuPDVIFIrfS0iccxEFtj9ELffQhTOgubOF9PKW5889KJ/XDESLbzMKQV4ZxL3Ia8Mo4
xl658FqJW+priQ8nLwQve17sjewqe68bnR4sHVwVDNicvvfc3vc+jLVpWpZDST3XE5EA7eoP0g2m
BndUoyb2hFezovw6Gw3yP5QwniPF56Nr5/gGCJ6UHV1lcaN2KsnOXTnyGDK9D/ICz2fnDIFM7EAW
tgaZNvqmBmcC/rjQR5jqK6PqLWUTNbLvMvVAPU0uYcKUwheaAARkTqwpHI7ytcVY+vSYLvxg/uQP
YWK4FbkG6ey61vyHPTuwDKc5mnr8F8caF9K8xsmeXWyja4k04LpwwZntCz36GeV4s1xgCugrvM/A
WRAueki8ML+tTR5zQhB2/E3eSuBuEryxDCX0wieCkjvexq3cDcaW6GxUESdiTOebhFXg2EwYNXXM
L/y1A9EcqpbNHE9gF62Uk67/8i3/ONl6jpwimwPaMUKnIUmYQCnKgHA1mO+pumNKJiEcnen7qFgr
2BddH4OzZdOc6hiRG6yWIo+e84vP8IrTXTbtet28GEzFn1Js5VrXI1IvPrbKGhGg4/zmpDOnYcSt
oLNpkfJImg0621I8eCLooRoog4ABp4U8zJVFpU5I2B5mdZRAfbUie8+d50r+wMDxbm0zLXc2NDa2
GyjgjC5mpHBFM9l2Htgz7LL67dRix7c5HQbGaIHJ8WyLUROWwlCZp9GTb3gtIBABlEXuIuqrZP6K
1DBswEatVcFzdjD5tD3lBul7IvGYX/v6Qnhp3nkmegazMWPrVO47ZwszLA3uVNFUIysYyRW7xLOP
8rTNlWQwshgXb+q1Ddcw0ryMfl87uj2enrtJfeK6+AMzt9pzOD0+/mLdn/SNbbgAUZP4pYX+EVCR
+Ndy+vSaNulX6np3sJt8JBcPpxjtoJsWre1SWnzGxYvrD+uHg5SZiJ+wl0ytx822d/LDhM9XJ44S
+NkwPjdyvJnSyeh0nH83/Z55d7sb6DLbot1T+tUQtOcR4GO3ZEAdYi3Fx5T8M6Jm2muLprCecWjX
MLH0KGq2tRtSQilsbt9IlfM5l9GxYtYhNfdMen8+6YUddDjVtl4jDkzG3WNWU1DZZc7zwFZxiWLe
fjN/sppYknVl1llXUh5NHrSs9vvr40WYU9gViTiwqjqWLw6S++Km1nCiM2OlvTfWbjwr0S3BJOD/
8M3F3LY+noTeKbZCimI76gh2NYmWUM+rmSkEnsDZK0+O7Tl7Yu/Pfh7jzZsD5fgzW7yKwnI0DtCt
WuzFUAJmQNsY/jh0d9lVc7QMApm6UjBnh+2MjkevGfO24prKSgtZ1js8ZKPE34cCkC5U2rcVcH+/
KnFvRgqTooDQb8p4a5Qlib8R1O3wjRow7JUFRqaHZB3FEZUCnv+3HWwv7Ahb7X1Y2e+Mh4ZtLl0Q
gAskokWYn9DI7uxEIbufAjBEJMacmETIYij3hEICu7bFab3jlpDM2piOl8jRZwRRPOLtegURNMUd
Se3/0HisSpeBjh6bLm4a41duinfe631CCPOkKDsguAEvoBWq2a5UuU0JUXE2zWDTkMM5R4bfUt1C
2bSR63/6obN3D76/dQT18leAMdglC7dVruuH0oe737q+/VQ3/VMXIa5hHsSdEfeHIuEu4g8w3AtC
1wkNs350JoI+syBO6ouT+a+i4tPmDYhvMdrfZp4bQPqWhy2K9emQ1acWBxLhXblsPEF5Sua28aGf
CLC7KK1RwMlU6TMB3tindb4qEV+bDRb+kMvOwvCG3EvLnkXnZLbFGPJ7TjETDkANd1QFGge4InTI
5kybMBmsPBFvunjVpy6T5mpTH7SbsxR3k5LeTfNwbcFYKcYmPiMkpoAc0/aY4GTgmMNo8aT3CA/A
eHZ5Gg87k46S3kUwhLBAFd4KBrcl6zGBX0hiluxOyTyzdug4tjz/UnrZM4al6ZMuBOw6pGEZ3HcS
LB7fGfUWEXtHS9m4E+d0qcBZDC2DM/us7rKSKblegDV4siEoVBww2uOoFwW1KCzG9M89K61Njjn1
NlDy8t3MlrDptAE2KQJJmU7eyWKmNDp0XCisrsQNUB5cAovUUZ49L7r3cUGXpGeDKmX4WhjpEkQ/
CZ1B+PbkB1Ficxt1yHqdos1c6Nw3uDRkYaWCZY7cG7VqCWAZ7iIVVQKjvPoNSQei6/9SyXkvxbmk
xx0lxxxfj1WZ/TTMlIA4NbT46tGvNHJY1TvDmN9ikPpljclAMgMhyZzx6i1pvAXzGh8d19nnyOmn
noj37IzWDoNCv2NH+1FYnEeZ2vyImNYc6LcA1ZoVWCT8AX2iJ3+WVly0BquAxubCVVxAdqs04Qyb
fs4efbNeD8QkE+W1GBfsaSBe9vCFmOvpuGNJD2usg+9NVUSnx8ts1fpmyusxtA361Fyd8ANgNtQO
y/fAbwgQsTGloPlMzURpnmWbclhr0xvRmhB1z31bTlANVpD72O4ILKpBeNepNYFT4GVXlQ7c2te/
OwnJpQCZjcOXJL7CC+x7yIkFe31ZYYjXFxQBberel3L4WSbWJ6k/WevrAKY8lpgHMm1+L0acg2XT
67tKK77RfOIN1kcyY7EHuc3tdrFFhWjvhhH1yT48V47m9Y52gHNURGloknwmYDm++nnaHOOquTN8
eZ8jwU3Bin5HYx8HZBVxTjmSsIrfxcS82vuwNvBiQjrKxUg3HgF4LBp4fQFAoBcaAeVCxtmd9L+A
A0MBIP85NnXwYI6zlTHVDvBHtn7jhI30qrP7Tg4FeNKXpvntxSzo6tCkCVBxzZe7qXZaFsEdmbXP
X5CW9bje4mfA1GDRjS75ywMuDe+od+5RWkR60vK1iDHggq18VYhCYW0DmIn+H0nnseQ6cm3RL0IE
vJkSAAmaYnl3J4gyXbAJlwn79W9Rb6AbUkutriKBzGP2XjvDKxisj6WcR5RPbkdaIHgRtJjwVgLk
sfjYaLjRnjkqf+gyuNJIhXeiqtPnZWvzqJrFW7CRoZRafpuw2+cwR4LDRQCHpcyRI7g4Q4quuQUS
AlsRTGRkKmKJJyVCvxwDzSJ+Vi7BqdoG98moxyMxzOBBgntJXWjjmW3z/sijHFbETiNwHg28Dpp3
8i7/O9/od13AktUYLTZxQyMQsGWC4zuplYJ0nHa5Yrbo3/jciEtu126WIDlT3Lj/Kb/982QJZIvl
a1TPlsvSgOKhFgjiMLyddXd71hlcHYiVZmciw8a3exbPWlz36t1f8nAEVmJL+8lyIWOIwmNvjXMU
AcF6cnSDAI3SoqZzg4a5GA2kU3T9XuFkwUa6/ps8UezJcN13FGlMjF4QS1dnZZIMjLzmrRfjxhaM
j5NsLC0qahoQnVGUOxQBBdR6D/mDtkVMmJu43oO1gGhieU8DbqO4R5ZbK2PFyE1dC2/sZUX8QHmu
hitjuGFvKPII1turNjt42VvF/rCH/DH55bHu5UNONb8nrvgZ/z36HqYUnUYLh7UDzgBZRY1OSNuK
wsvi+WvBYUHZf0HoHNJmu/HqEDy0pOOdWLYiKafjpDVnuvj1zCTP3laX4CQgmfZtOl5D33Gr9EOS
kHBabUrBoqHKJ9VtfGAOvZGOGOebxdJyhh/iVQTiDOlOVfRSUPbzfQ3he2dn6duQc65WsKZKpLAt
HrwLBxVqRulfphzJihpJhmQJdpBIrU83fIGa9hnuTrpoPNSLd7+msxYSsrq7JToeCuR6lnFVAwSS
gPVrsBJLQ8CylS5vbU+4C9KfO2UN/3qydWs1MdsGcbS3Rn4X+BCBLfCrrC8InZkMbhu/kp4wWf0v
92BJWQ4TNcsRKA1yZjBuoPalew0oUZPeNO/tRrW3Djdin/IImtXZVcFm3/XMa2RhfJbE/eQeiM1l
pQzOLLlbaezoyG+oKrJpYt2im8EKcrIjrwNloNcPdNAUiXQI+7STvBh+gBfN0RPCqe5Q0Zh3oyGm
XYsTerWqQ7oxdegqk/b8RvG3h08buQlyf3Kce79YjlzJu4X1/sPi8k1QI3csJKbvSTOCUGMQGnPz
wPvuxmS1jZcsAAaZK/0XJjZdYWGf/NplRnMvbcr2waleddlkgMNa1oNF8mndbkZtBjRW+PVhtN8U
FePeLnsVe71GmD0LhkOxAMhwWk1D7eaLBO3eTNbNm+Nq034dtSI0SK/ekYRtDfY3IiT/ZNKz3y2K
+jtgZtZA1DAL9VURwb0jsoFl3LKTXYGykab1Es/DLT25MU5+YTwHfd6dNVShoE/yYG+s6cmA7sOZ
ANO8SrH5F9aFsvu/1GVy6eXi15m60LVrpnK4S8+uWB9DEBn/+QsFcJUzxlC0+GBsKyr2kZFiDnWl
Hy9a08nY1jFSzix8jBYjQk3iwWAxuDLt95H2e+cCNjql7OUvQOufsdoRIJGTqpMPr30eXE3Xfm2k
rp1sbAN7Ix01qN6npZJ1PBTbt2Li3c4MHIaSxZKZIdEdNRX2N2T3wJyCpIf2F4OrvQ8Mo+M5KqqD
j/EK3xzsskU9KyBqB6NgLlO0Q36YtFxy62gzAAnGD8Y2qYNn5SMEsZw4ZwOcmcuOYp5K2i5Rs3EI
fGJXXFZfk9K/a1WwCJhTnCGuEVZ58d3p/ZOc/UevdrI9kNE/bPM/VYmqn2WHIooDwFt3s9bU5RJB
eIznRlgUATPMIST6tyHswD3ibgbJywVAo0kG58LUky1fmbcgXOa3toud5ByYzMqOyUtk7Zmt7XHQ
A/ZfjsYzRzXrdDr5PD6PBSZg/KPOqkVGZfLhIpfOpENKJAB8NKNjnMOiNWZhnLqVCzlvIt1RILkd
5DlwsCqq5Ok9z6c/zeWZLD0dJatlHPoU2IbrTg89gQIR0y4iIqzpP6j+DcwaJKz9+icctz2Oo/XH
A74l8NNZw1rM30rNVzEMRR54vg7o/CoevB4UueNW16Vn1zZouNQ91rV5D0l3P7vSuNQyg2TenC2D
xEDgifBZZudHYQkgKnE7c/TSnhXeXV2lX653XNuBX6XOudRHaDaYkxCZdnxd8pvJC6IKX9sivzA5
RF33OFAcEWntBs8GGxh3vNY1vvlswcwrnHdHL7Ldcgv2KLKNtE/48YxG0EYyMd31DNBebqBW88vz
1UtNWAdbM8m9334xgrmsq3sdHUYxLViBQ5a335lcdHja5n3HG2cOGsFEjncrpKrs4k4cVqCWnTcy
xF4KAztRQ9vLMWlQFNPcRGBfjvkqCSHy2xoO8AqYt19YD/ts4cqh5g2/sB0uzvBJGBbpjO8sKylG
ZqV92hAT1T0uxinVQAk1zYtFaDqDTD0AaEOHFKSLwKkTQG7ACkXlD2u1ehs8gwtnkS816Xzx2CDB
GYLvItjKfUdmEeSGOw8NW9j1wz92CuycU3Hkd6akC+q956LKclhL7Iohf5N6+2Fh5QxR8/f7lAKA
QLnlyI2pT3uA8UA81iQd4KL5NSNiVDXsS5cmUsgidu00/dSQZuNCJ2+octSyMwrbvfebJ5TVUTM2
ajfZJEJJ8hmIfozJxPxB2vzeu2Yy9cZh7cCY6hatBdrr81KGI2Sxi0RQNbiyPqP/PmTWwMFewqGz
apQH1a0QkrBINRBOtZ4dKm350nKitYkXyiMQ3BCANdYy0sZgbORk9pUFv13qfHPnt7ug5soW05DM
FWETc32qAfpHpsGiQKsuppW+O/VKbDcw/jDQcr4Zl1i0WVqJDVxoGyyHu5echNLLptjnEULtU9QR
fuk93nbnYhLxxgzfOa6b3OfC+WADLc64cN8nmzOlqUQRd5U+RyXAtLozl/1WjJ86JhkG55+14yAo
qmxIunltR8pXMGK6Lj+pCoBAyoXJ2YnLn/UhSUnF/IjLMOybonyFquclPV0VpYKXdJtFQJe0ZWRm
zn0WxGsAbU0FLgtIwHmB4yJzGgsqn4G4vYGS9tGabpkWJhBQ/V+DRsfc0mgecfqkef1vMBmxbHl2
TaVVJXmj/2YwoOLGKgXz+ro/9dl6CRY0m12aEQFrzPubNKJwZ7SNqyxD07AgPwoVT8i8jp1nnGwH
J69rI1pSSDHHqCmsGuyeSR1MzbqK/p6UZkUg7Spiolm22xBBf2787G2kHhzB+z6moHYI5yK/xfeB
5IMjZhjRJdpqbpGepUxlB2M8LsJ7qVP7lktPbo+9/suN8WfTU9DqicGRAiXnP3aALNCL9rEtKW7Y
wyYzAMVvPJLkmU/v2TL73w2r1N6cCPhQ9otgfbcfJ0eevA3B5GRAKurG9P4mYIpbgRC6ZwIac9if
U7+w9sFoqyc9p+wy0tAjH3aPOvYL+SXwv8auCSJa/B9J+YdvqE7b7NERGRlccHfibWDIbEDGMGcm
c8tomPdQxQBhBaGhgX5bGDyEw8zGZfE3nAi4H1mbaeVRGDPSgPHQTka3h0P41uuwzruhDHsrTc8m
gT1UTUSYTmnidMPXYEDnHHz3vsXBwTSH0HmGJvfzhuZ0RmgRoK28mHAUYBdZbJJcNKqOjsLAc01S
UocCvtNE5IPVPHqzeG6b7Q/zOV3tWn8Vy4TIyXrmz9qpn3JndQ7rSJK5SbJLNDZ+cz/V7J2G+cbM
33EjlK+KWXGY24EgZGl5RfaNTtFnwImPgs4m9RRNmfXrOWx9RoeJoZNWy0m4Gol3A5tf44g4HnrD
WWfEGIIE+JN2VoZT/r8ST3mhwEmA8fdNdNmD5dRaCBw/Sit/O6QTshHD0rL9UqPRb9L2h0hkM6R4
/PJ9E3l7737MCzjDHJVSkd6ISvjVBkEjvTVrc58+dZ4rD6awhrdcTtd0bYYPrqjs6jwZawHFzmMD
hoKnj1APP8zL7WcCJLyzC2EctronJXOtvo2BwBcmIcNe5dOw6wQ58sSFES/foeVmUbaePY/IGx1F
DfnaBXwVvb+CbzuQIarCGatoZAwiePYJbDsIzUM+gINwoey/62s+YUanLOuCqyvKF9MTDyR01Ee6
mDPBsBdf2eVuY7/GQUjjkhIYUSNdXi1O9U3KN633uy8liu9qto+9v8mHAVO3mW14SmFaHTSbA91u
6wkfEVbcscp2lZUBJZxxLBObeUKDMp231Hs2TDUkOVPdg+kY6XmeK40ImBtQt17CrUYtbgLNBAAW
sJNteoI8ZnsnyuahkQwPKcZToOVuuR8X8tHcySjOqU4XGzQj3DNn4NgdB8D/Ww0Gr62StS2Zl5dU
zkVbkWXMtN2fvHheqvt1NRXWq+ZpaEHHkhsVjV1mPeFwO2szU8+AFeZd2g+I8EG44lMtocY3zfty
exs37Rd9wd7FYM1Mj91Siv6lgCojUjbGWFkj1oWRbiPcxXnPMtxfxaPGzsG+VRM4VlvG/HaIM4rZ
vdNcV/0MHqBm0IWjau4JiyEVsYncDcP+wBetfG2HuqC5TEEJmat5NPN+Bfk3Pm+yReKpbY9o3zbg
tLlzXBpcATxA3CoVq+mlgEOszrNBXDLa8uV5qKeffHgOMqRjheQB9Pq+AZHYFC/b/IangG6mnMxL
MUZKlPlzbdZJ4/ZDzNBgPHQK9qrm1NcO5Zqxjm9SbgOOOmBn22wddbld8AD3nFNUbQTAaoeGQSl7
W/cTE/marBo/GHuM+7Xb3t1UnsZx/leu26spgjtLmeMDFABjh8nib4MCewHF/mhBBEksmyCJjQt5
5YjZLz35IPoIJ9NVzIlqj5fXw6IVqPyiXLD3mTlXcWdhqKGRsDEHHck/QmJbuSs8atjWuNjQn2Iv
9SY2AMSgK9Id8qVjsDXU/0iRx7Q/OcDMNTTB+DWiZWNbbksUjgXLa9Rzy3FinQNzRieHWif1QeMa
00Z/t1iufXKBVyVmXROX5PJRWvrcnstie2YJgfKJSvza6vwOG4dzaRT90ccIs1d4wsLegyrpG+UD
lRGEJXoPvUECuLkj6QqclG4lhnsa9AZ1PYuBzhxPppiWK4PUv6mfrnKxgPpp493QdH8TLLE3bfAY
enEhLUtfJabpoZTF5ct6Ot12NRTbasXsUedUK/C9Dz34+cfZ/o9kcGpU62UdNP/T7rRExX5WogZr
ID8F7dQeaKWZIWncYG5V862N6yFn1xM7lfJ2VuAylMaXNwczPuW8D5v3/2Ufrn4ZB3JD4F3j5kN4
xE83SrJTxsX3Q1MlaeBBeYUgPhrr/DKpe8uu5nBaCKpoBYiPsftzmcuEGIAiJCGUEZAxNwhRjIGt
8Z5u5eoLGxuwf+P0bBsZDmaxQxnZ7sQknVPulM+Fn3WwgRHImsQn7SqSPld5NVoRxJSeKtQH1GWb
N3t7p6brx1IUscqfY8ezT84I91rOTgB9vjtm1p+JWJ772yqjgOnGWa3tGnVGz0zTZO7TzqA0LBd/
nLaRhWc2mXs3Gz6P1oK1QPbAdvR0Yok9lrFB3d0UDruxtZYRihGoYToVPO7YsUyvyuWR3MQ8J8hB
Kp535h/OXOw3exYofar1/pbtnQwTwuYMD4LLyn0H6iCLzI5/pww6n7yEYTWkFCNIH8hfMebqAKPo
rIFX25lkrjOJVRjt9I1JvcLJO4vQr/R3gBFiX0n/ysAXSTxCXxZpqZMQF2Xtx3qhZVM5PfTcQLG1
k2Cs9HgjwCz69RBFWUxt3z166nB2BXw1h4LRXwjKUB+zwy+tLeIZ4hdGuXZlr7Yu0JSrTzHpPh4h
a5c75nRsOcZfS7PFwK/9DZ5JBlCF02yTdbDP4J8RzvpUt3A0Zkf0u/XG1ETGY5ZPrs1SDBjfVm4t
8miLTL6q/JtH4+oshhUxxO05YEtW3S0miZU9akje2hzdhkKHPkdY0hjruVPuIZiD8SwxFoadbiR9
2w0HE6Mfn6d897VhYXtBFTd7JE43ikZDZSp26JXDGtAszirMErpNxkyOXcMCLGXI/Zw2WazJmwFg
7c40uHnYjnxFMA6QggRMmHpSKUnB4K+DkTuCgGPkkK0eDRoDaY8xFAteLRy0noEXyhKPGmlqCILM
iz44Bj6kodoKDkj2ENAbUYnQ8eK4yNJ1k9GrHE24vgZKiGX6B6j90hTPCNp3djP8LBqvpo1D3OhJ
ESEElUlALy4ZWmW3ICZO+9Hd/jL0JuElQCV2i2cTETDMHDT1pz/QbTY2yE4oD9+VVbqvGvUQjhI/
BxBbZtTEXeCMuNcx+aE5qQlo2xkTL1m9SUjYKI55FXaiqX74QFmGGwPZGRwNWbXVRwe2IfVZZ3FE
riTWOOiuwor5WeiXRHnplEuFxXqY9bId2z1f7qDwmngbRQROlk/k8k5oVBo7Sepq26rIVhHwrWcb
46q/fQK6+iIkUCaNKUW8JprL1+GiNy8tAC+5ts8QW6AF89rj1G0XJuM6OgYOcaMgbIWACR6pBYEt
M4xnl6d9Kcl0G1V6G5FEuBPkVXg47kdYfDUSiEY0xOFZaPRdU/7r5xWBvxyqvdduyH9Q+s682OHs
twR2TQFYNgcz8SbdK1nI5QPhSKD+kVjxJ8pvPkekH/OOHfcr7jmOho6DwsQ1v7M9HU03rbruuivQ
lQXFANpKWsMgNlY3iFTPW+wVTBpVlycs7HEbTeWp2GwgqIGU0OOyREKJvvL/fvFp9cz6VlYs6ssQ
9iP1o3vYhJrj3FIi5N1h3mVeF18CVbayLTSF/Yzhko987ozIc1/zbqgghTh/1BdQLwAGHUBY88rP
zLshyPGZ0h423Awa/xWhvY/BalpQXDK0TJhpI0gIhuWRFUcwF4YB3E6YGXLTpPGYjERw+R82TtS0
IlmeDMakz7iGq8d14vYPFqCFiKZdbVnjZblJLlA7hS01mGwWaNB2+2Q16LtFsyUex6VHEZyQ4Cwy
MV7BzR7Zx/vklPuAfNft4lc3xrxW/muG8bvpXezr+Qo2k4uTQbRVXhD57Qyndo8bVmTPZBKv6cY/
grW/yT9y2NxLqgkGwWnXvNhiqYArVf8wg8kQ0tb9ykzt5GIbYVVNcnB+dVkksRNavvyhfxR1Hvtz
Jz8z1/+Pq5c5XEq+Y0+j+L8uPmDamALOXUvTg6aGz8HvcfnDhjvoVstM0ZeRFTBzQwhBXSglubvN
4O9o0AnmQqvGnFV7MAIjSXP9b2CcvQ8clGaOoE+c7Z76f7Nw6UsrJPY7cRwFQ7DJ0zPqsHav2vE/
bRb6vluoqMem/dLM10LM3pNxewrrmmimEWxry+IyJZmNwmraobFmGqnXlJZTGRFoTWyItxyR59QX
LlyGt2aTlJ1S70C4AUN777U5eY8NHsdb/FSh3osBC+IkqnfLmq4mU8GdoaDaazUnYmvtTOb1+2yq
vxEM5ftFQtNQUkcE3/WPHkZ6ULD2U4kab9d5/cgkaYOiZkSMPW0qnHYLl4yUeLFOPu578cvYj5AY
ivkIEB75QW4uDm7vow1j8uxvvh0W45BGkJnR1gwCpn9BK5kLtIZCfWpYnUiGBL1R37KblikjcLRn
gteIzg1dx6StdQNyuHNhEU28Ab5ZPwHC3XqTdUL/7L4wp6drMCUZfhXyjo33kKXi3mNUDKdAvKpq
QG1esURu6crL+aVAHBDXgu7bnH59iMl3wSK/dTZg0brWWO7Wttr1Tlnf4fLJLe8sTHh6gwNIfEXT
p201e0GRv6i2JK8wtbKdl40YFxBWe74mktxmXbBge2Ke1iP3zg5al4udJ4SPoaiLfEd8oCVwdooM
lcOgJX1V2XxAenbOK/uALP+40RLxNzhpaJY1fThg95iDPye6A2ZU4XQI2pYqseFGxeB6wqpIg2su
/YO3tguXKRoC0FPy5PAoYqQbUaPivEdWbdKiRx49VKRl5Uko/d3DD/2xQC0qUwbCdepC91hdEoYa
67AF5cLF2j6wA6riOrRhUO2CERWJOWnXbsw/VUePwdB/jOTiQMKR84cE/L+j0XtOyyN2xTsXnWvo
zPtxTDlwTRoX5BCIWioYTJU/xoUGz0iYEvyS28q9n0Ipa7oa4X63MKpOH1yizuCQ+mrfK/U7D+XB
9v0HXOCkIAz84Vqg6MvZeUTHuN/60U+or6KsEc4Z5wptWj0+cWfhVrAeGyP/ygf56ruyvU7u8jtm
WXAc7OYt9YCao/57rtchwaB8AYyiUUcHKNvd7qDkSsjyUv+q26gl6xm/mmJ7b3zdjJdAw0R0szFv
08aImLW3tQlyMVGBXMfcPko004fNAuc/dN5uw5awrzM9TC0qyrJDGDzX7qVn41OQlIak0E+TXgeQ
2yq6vABydaDtO2uynxRC8wk6C6VAk1iZcfLmhQFvh3BkIastxCXy1XlAXlFM6RvySGxSzAgwRKMI
Hp+JVqV6RnETgb7XmQ1P5VkrebvKApW1WJ8HOwNEsugvcHaeeSFqBDYY53sThI8qLCi/8H9Cx2lk
XONsJh0xeNY3zDsDUzGyDExf8/aYmO3XNM/fRrmRnm1PNiFVqO7xttfM3BAoAw0Urv6ld+K6WlCb
2lZLPFGTk9nboWWu2q5QijQzzzqTKkz0IkoZ2l1UGWyT7sXkIZDGwawk/IWuxWyJ1N2OSo8k1JLY
M3aAJrDXPZ5W6o0gLnE+H51F/ujddE+1Xd8XzfKxAY6L13f89VZienZFDaRffV1OEaLHNaEd4qJW
kJ5RjOKokkwvGSg7uZ8Mrss/B40aVErjULoAG5ilOex7MTmQxuYBwvXNjbVfOQf7Fs44tg2CFqoV
3cugl0ay0PhjcQXzos0oPB2jhq0GvXMVC2cI6y8V5FxK43CnWvFgSr8HypS/cvwWMTCo5V56QFCB
XYU9orc7VgZpPMkc7SZcVdYJH7QRL0GtP+s6j+1qewCpMMOHswqcA48eqM56BZLHwC2XOXW4x3In
GOUPiyn5s0njNHvexTAc/b3XSH9zAeHpiCl60OjWWD+kqQdVe8z39iQ/JpOTlir1aNhsaoXuMogp
4CiNoyTyoIJkji/on9Lmj8JZpzBV9j2NOgOaIIIzXDDL7h8KE6W0b9pprNv8KKntp0gegjchgzTh
toe7Y3AwQJQjcyPl0kfbGDdmqfYekthRaoAWbi6MVFH7bZYDA3ZLD6nzELTefwtRLztv4DNyewZ3
axt8FEw19xY6pcqgZO+BTZgYydGMJGqgYwASTwxD+YzH4rWnkT+UyzbTfF4LOKd7mrUcYLcPK6x3
KCdyeg5FRwC8/q1U7VdvYchhqPY1IMYKYVFbkU3cb1iI9KHwqTamgJZiLNSuUzO8JFpkOxMGA03z
xVUB2AnWq5Ezy9+glT/8j0Hk9/QktdCONxCxNvlwVlIi6Lu8ffTaHsjsNJjJSMlF0+2yf7THs8dw
XtoOLkATmAY7skcfu5WGGBeaJUrO4ZZDkOafwEb8EKlrfkwB/uneZ0kWG5hjjKhvcPqbWBH+GxJm
RP+efbuzyC7WjI7PF5zPL3JzWdsJipRZ6QnAmx8sgbhVXHnq2o9+bj4Lxx0okfp3dmaX0SLkSXMu
lgW+uS28J+Zea2gbw773S34CrwvrUrH6Zh09geJoMCIdUjJ8j7ilg13eYJH2rfqL5+AW/+X8oXJa
ZhF5OpgIFl4ydroV+t5SkcG4Ot2zbcnz7V+phWIXGd3r4MP/yIjXqqFPa8Nwp+njcxAYawhzyt0P
9aztOt+80uu0940zECpbu2c2tu0RxhZ7TqQpzcxeQJ+bLJLd0oWj47p7tJv5vss/TP7JqzI/cNKh
KtNgVivh3RMHxOB7wHJb9kh2ynFyT5pg3yCN5uQsLG3xQ8dzjvQrENg+bnPcNVfnbpZPs5V+GCrg
8CFYaF9ZyonmdDqBHvk3t1DZXZnLPV3cddIhT8+YZA2/DYVVYTNcZ9ZcFbhpnrv7vG/3Vqk9qNYZ
8GVQ58KdorurDgjpisPc2VesNCI2LPa9/YryyByBGBj4bl2P/GJfcx695QHQCSPlFgldN+U/SOwk
uGvn2TU0XBS5QWVbVVesVHM4AlTD1tTbPyQD3T6d4i/PFOfBRLVtQmZkslqzzC3Rkct/2Ik+B6kY
gusS5SdJnpuCBt8GRPIanrWfkHjP0k+I65mTQBqkLLoli1V/4mht0jTcOs0J7WQzxefEJMT3aAEb
c35Hv0UqBZXprg18sgHX8rpuNw9pc6kW1GO99HYe8Ad4DgCz6xrh/bYGh1xM1OWli70HkviJfBu2
0OusIl1DP2ZLI/ERFIfKI25CUT0DQtoiZhJ27KEXhQymvXVIg6GmwqLkabB3cOxZALJFkD0EZZZt
gdVaByH74gQ3JOwpfypZgOeusy0m892/4M3GJOubbpSnpKuYdhZnpXmukcE13uRhi0BDjsdPOPNp
EXZGXQ5Pt2cErg1jEdHwfQ4a4RoMcPKwVGN9WNn37MwJgAxnCkekSU/oAwM9bFuL7ZmMFGm2ODBT
QfmcLZ9FDfaFV+41KOtzWSEZ61J9RyDK3sb/yhgIWMYyNHfExjG6g0QqNxGSeYKuIrfp96bYWdKZ
ag5FQNfAV9CCh2asmrgfA4Qbb06R6dHNSol8lqaM/HVvUkXEpHieS3tf5ttHqmZG+ov/Rbbbs+jU
lrDmJuHZk9Xelc5RBbNMfLH8rv34UBhPeCMA84nlpV8WHKp4ZVEIkS5d99pBqJSLaSPK3XQvltOy
OL2lA6uBQ4d4tm6Hd4vhrBq/KgvlpVwDhq6shWx+9Ru5js9eT7WI9cyvb7Q8chgFB9oXHzf5CUAZ
ClMucJ5V6nDLJVm1QZV8E1iu5UEyed75AYB0p/tPL5yfcepfeuQ8YalfvNXoE/iVcOFeejbTtx+J
Ys+bfiaWQjFzEGyu2A44wcW7bZQ1c5ZiOaD2O7c5XteZJC9CJcHKtiwBJsiXMI5/Le1nbc6ZUyIq
rvx4mOZXn8TUQ23sV6wH1PsZFcrIB1PYSEwc13qwb24nZlq44fmCEcd5CkXDrsBcRTwqQKlGLyPo
QO053fw3JgTZMbDIC3Isn/Tp3IkQxPxHKt11BDXC+LlYI7HMX6ux/AkXYzmsKJCMQYh7LMAhyojJ
Z3PiGz0WCW2B1S+5IVmfJMZCYDx6vXx3K1TIFdt+e/+WlirR2ijG26P310zBq5QEVTGEBOI7gn2z
ZO4x+s5Oft56p85B8EVY467xJMaoTBMnUOPAUfOHAbaUKHx2jsBvWGm5rwaP3i43UlrJyUYxmBmP
U4MsUbCksKTVHkQ2f0CsQYPjcAVXub6FuuXC7myL+YxQWrGC8s4G8F2+lxi9F3e98glndHVMo51O
ZAgkkDa+LRhPSPwo19IwFfAaitknIYI4jh2GuyIRpSGPJGTD2gyBO7DIAJiLH6j6EKVg/Jlnb+0m
skOxfZI3MkX0omOkd3tj9iT/XERrhXVn9/PzYAQpAdAyWqf2cRhNnbgkHjjVeR+kLjDLBqXseYiO
fHCDG/HIsqrvzApGiDEiV5t1v7zBhd0IkzHS1bHtEph1bCE8wFHWxHgX6FxO9CNjaSxdrFLaOHBw
yqB83NXI2bLFtxhhG3s2lYKhp9BilwaQtzvYIqjzyCuJjaalktzgmP1UdK9GVNV6FjDN7/p7SKcQ
L6dh32bWm03yYNX84EJxmG6KMdoAnOWWc9h0YlH9nktHP1RIoqN17hjgVjCT1V9tjmwhkf2saP4i
i40V3eRM8qL7rqUNxHGTUnT8WeoXz9O8Y0bacjipRZ6KlYE0I/cw95sgFlAYDmOe40ta+Y96Kn/z
PFtRsM9L2LUW0J0iDnxYy2lt/SBTTlYve8gU2Q0kwsbQ8icmaqa/Yzbqlnct/Mmlt+ioF8dlEuRw
6S7cLLpRv7TFuNeWv8lMk8XI7RPLm5NiFKQMpmHz4MaDbMTJwDWPv4ZezEdU5pVpMq0kzQZHphL5
PaLq32bpx53WU7wQGnCHg+VpgmxxxqZGYsx2N8BFPEwOWWH9ZizslsXeQjwy25xWTjfezFPVFroj
0qNscUgfW6pf32URN2yN+15ozuswWHq0pPk7c/F/Jic1gsfTlBNaCN6WiY/yftd1vhgbQZ0O/F8H
dTI2RCAiJfN8R7H0s3hxceQxltMZ1hgjhRjUnGmpp9sdkZAXdKLlQ2qEnWr1rE+QPTS/UBLdnKua
jr6JNquEimWRObhNLLJaMuDs6rpNgx5XGgK1qnfD1Z3uguldt+EgAnHKIp8WINjgZWwT0+O6JDQ3
/UJcRXlckdPuis/ZDB4G0ZO+rGsBjvP5wjCHhlGPEArh0U8BZpBkGSudSbnM7X3OX8mbKbtLt0fi
tNNEW4g+CNYyJg2KQXfuf+Kg+Op6z7wnjPNhrtNfe+F6Kor5lrb0wReHL8bq1xjhw7ct8PpoPIlo
JurunmQz9DRj4/G5vP4/xVFHWoiEKfHd5176z6NlL4k1fLqrUOE2Bqzeuv/yqccnrWlMgrQhttCi
wwPzCLHWOVLQxskYGtGwM6GNkK48fDc8AjxWvBMUlrR4WvAzdvTXKQNtfRL640yL4TBA2ZHxlseO
gXxyYvIReS3n6JyJKxLZFBu8fLX+y+pUHQIfodayrSies0NdWpdqSg+lza9KW1yEDAfKmMtyChWO
2FR4pJ8TX/R/jJ1Zc+NIlqX/Slk9D2zgDsc2Nj0P3DeR1BaS4gWmWBL7vuPXzwdkdkVnVltVPySM
pJQKiQQc1+895zubJEEhK+RXxLbMrv0QKG3srgAggBFESH/XDYAsA1zaMnPPJsnE6w52/do3HxyZ
kp1r3PKm6talQ1e2gcezCc02oWmJ8FUUWrSf4DYggRSfTVhVZwth/Rm08k8V9WcCmZdhmMUGG9cI
crB8owFwMF2QEVoVYbiaxeUUR3sDbJmY6udEpWRSYJROh/AxcjNcVpD9AoXLSivaT9/xudJpGFD8
25cuBF3kaswLLF/BrjMKcEkhdyaU4mV1AkWxFwNpT/5EKtWE8pRtDZuYsjwye66PveP0a/iX3AdL
szoJp6B8b+MbVbG44PUTlxgAFiSb4SFQcw9s8N40P0+xI5qPWhTetaUTpM+BW0ymcDxpZ88NvpRJ
ql9KugwrxfmjF8mhbqOHwaxDxsdkY83mA0oZsPxIVISNAFSPcL+wxDnbOgBTGyfQEew5vSJn5yFH
6e0KPLNoPau48N5cxNoT3XJavgM6k65lAk76X+XEr5XfN0xZGJ7Ybc+bUHfBuZ7okyPuaVa1DJM9
3cV2p4PyVUFin0mJIvUuO7rlHHxshF8LayZJAXXOyf6pHIwdPhHNnuV+UcGtH3XeDxkIGpXlEyzt
Q1kzjTE08ghJXQy38OPbLb3d+GYW6MeRwzBNIg+NQZvhvBjtB9aZdlP2FIVshgCFDPma8Z3BleLA
S6Am1vs2o8v+UJDj13bRJVa6cZbDtyYyynNbTR4T10TtC2BGO6Ex9HZIss3iW8acGvBxRHIGTS6M
RlTPbyKx6oudIlOClIEbbfbi1/kWDAKe8cg4O1VenMjy3SRTP2zAmIGVdlqQhWxk2Z4IprXjE7/J
tBEFi3/EaFrPtAuyFjyyPm3MOrmGDKyw+eCXh3SPB9Yon4GTPwwE4Rhh270gMnjkalE06NiDMVv8
1lhquvhuem5VXZwdV//mNQYTXmEBsiSyNsuoiCrVB9uOCesavv3n6ICiy8hlXRVj3O1YW1m4iWnX
nMBZF7VGg3oIvzKHQk1hp5fESGnVVek+FcSzlJLfO69tg4TlVT+SNGlH6XXKhmjXTD7qID4NP4AX
TAD9dgAbsaty9OgykAzMi2+DVVQPMQ7HhMHiBneztsqT6ehSMtHGn37UY+EdDHvsN9II6fuB5Ygz
8Dg+6G+Z1u9+Wn0OhQDJgy2ZgvXn1M8wxZLPP7WyD9ukipOJXpyWR+EsF7U19kPjyMlRApM4tRXV
VgSKL1PrDvzMioyn/ARHNTvh5P3j0V9e+/V0+b7lYMzpEiRcXeuUGDpupUz9IrwARoIl2p8Bgkkb
o6glAU7m5XjKZ5hT7BjfS6b2m9bBy9bgLKSG4FDPa8avp395TTbYqxzf4aQDjsJkbMARgASZf4f4
bbIPmMVy/4QEPnOffh30LOON+Mdr8cz9+8try1f/B6+Z//gpv37ef/u/4QDl6n8xchwXFQymtg6z
03LAYM4v32jlH8/Zl4NithteTMfDZLjy2I5Tdlq+w0ZXE9Ms+c/nqDbJtg4C2MZ1k5/C+U+BKpKf
4rDCJru8+OtQI/4/qIoCT9OrkzeDUpSi1bS2XN3a4bW8BsKoaYOg4l0e/Tr85bUK6TfTmuho1mN5
kmwVt12gf+l9vGrV/Mktj34dltdoBtLiVuYbFoTmFNN4ZnsMIXI+/bDT/XFYni6nnPT9gF7Un7+8
fOOv71meDnOQyezIy9lzynhvukwLNFisJNt32e8ncTCfycvT5fBfvvzrxb98z3J6//rq8mj5liEi
gt4poaWEVtUmt+XcXt72wqp/eqMgC1xVGHj/cWiKGSVZlDm6o9wb6TPDr5CdKk7LI+RJ7JWm+cXf
H/7l63I+Y399uxPj8ge8TbU+U6A0nQ+NUTKf3Pz012ujPZvylueF3sCAWKBR5VC+FA1Uqb5gFFBi
V5wXhmVNWB79Oii7xTG9PO8ml99webgsIea8orTTgKlcycfQkOVpsrGSRd2zyJSYtssbtVyMy/tG
jplMD5zbp6KfKXX/+EWDoshBiWK9PWH+Wk7yX4flRO/ns9112LlIByFgwowxpR+toweo3IQuE9e6
M3/Oy6NMqi/ksju0PkV6sufVYDQGYCDLc1za9h8Pl+deyP/8+/83f/vydPnCcogTEvlCiap6ubB0
xyim3x8WDdEpTDu50n5dc8vTwCZa/I+v6Pl/PlyuQQi9Gw/ZP/HW7Bbgr1yRYJn7CKNyXGXbgGbn
qWlFCZOIyLFCdmfyfriyg0QndjgYT8uhilg1fz1FUfu1Aj6xpSAkvh0xHwaRfrai9ydzPiyPRq/+
49Hy2q+nyyNNiz5TvZBbQleRLOHzkSSx02sCg7EuVVGelsu8JG/ttDwlQPHh73/73//v/34f/o//
M7/nGDvz7G9Zm97zMGvq//i70v/+t+L3l48//uPvpiGV5bpKATLmU7ToRfD1759PYebz3eJ/YcSn
QW/mGPdDBq9jO2aoMAcUZLZi0hp3J91KTZCz/k8Zx196I5P3HPbjabCtZ5zJ3yL04B+omhkiqt7f
wBtgkc20V1TUr5VFvRp1qLygdWuHsQJIB5nsUVcJBkc6GIQkoUmdWnDMdWhAiIw68SBCsodoOG4L
3/UvNgNmTFVvLqaJEwlIAONkb62DMQCyLNla/ev3Q9r/9H4g2WcOBaGCPDbrr++HY/RZIqOMaIdG
obrRmYJO4wjOVn54WLs30MDVOVW4a4uMgQf41beWHMpVx2e2inpACE2VN8dIJ3eMxJ8HNyLIZZRA
VJU2UB/jk/8IIVdiY0GxaOCTpvzqoP4/x5h3r6EeqdW//pOU+d/8STbzEqZxjiuQOf/lI84SD4Re
1ewDnypMby2ykLTxXjbRxZgacWrBWOth2tHkr/wnOaXHUuDTMnzmVEm5JmcvOxdm8qEs7aPI2+mC
coAoEWbFW9Msu2OPdgUxKAxkk9wwNSPd6QoRExe70UZSXaAkyq9p1ufHqDSdNdloSCvHWNFxtIJN
SW16pPMPRcts7b0cBMa5PoAfamOmtivo3qnwt1bSt6u8VfnBEH1wayza6P/6jZLzuf6na8G2Ha5D
17RtXShp/+Va0LRUzlHF9T6OmjBYydodj5qbmg8y4JPUSzt4aO1Hw5naFyEkHhtox7sl6QX5HY7d
EMI3SnPdrNVNqaB4J1QG17GVejtdfAHtF11dVJ5q1eYkGrWNmtl0xg0anPFUoPI6/Zu/558+eNt1
lKFL19ENwzBt+ecP3kEzYXi9iPfgUF4jEly/hh19JA9Oc1JYxrEHwJHQurkvh7SjWx0XyfsQ3YIJ
XvMSqxSafbIOgxyZmZFCimgL+9o3qFoguqh0XQ1tfSsljNrAJM6vDgzv3/wV9nx6/vlTcV3wsLbh
zrQCRO1//it638FwWwfx3kizz0LTrBdApg7tt7p5tvGqb4CkCGFbF6vusDZGhX2Mh+hnUts37nv2
dskYMM328fco9BwZzi2ImFja2fCZs/7O6Mv65o02iTipBI7RVD98PTGvE3ZC4hy0z3qoxT4m3mJr
NLG/hcVsvBDwskvxD69SzA/XrmuMLXfX0yLnroWbkfeHbLXiotlpUc++L56n4QmS89AM+2ONUC4E
cd62KwILmeO1HvGHtQvmEcwh2jqvgfti5zD/kElFrsNcP3M+hor+g93amA0HIuAK5sH2kKy1EBGZ
ZxneeRZwsQioQ2AUP53Qrh69+dC0rTmz29wze4xAkGGFmMpo9AtZG+ZDENjHf33uufOn8qdPzdVN
UxmGIu2QN/+vi46PMCv1VQugpsBetKS4ODWg4akPK5p907kphnm6zt4nYgf5I3CiQ6vH/luDGuJg
qmg3aHoPQGZKyCSqmRMkhTiwS3rrVfBkGr19sXooa1FhXKycfPmWGMZ9NONTotq8AIYMt3oZ2bs5
030tx0Kcpjb73lSq3WU+4TFemtkPhIGgZhmTVZl70DdCoT+l+SHTx+jBxGjOfUt3jvlIMmPlegZQ
GM3etmOCqH1U8YXZK0gwNRDKK7urk3jlrbPsj4xTBrYMB43dKVbXSV4+cEan310UM2tMJtxc0zdh
mre6cfRdEw/VQUVavvFlmZ/YD8TPqAKZ58vISfGV43FPTCk3kUNuEdeyutvg1p12D7DL/gKR+SV3
MrCY8+xDdpZ89bmaNmNRvZKNEO4sQm1dQoHNTufMgoOFe/n3kKsZ8hDY9l0MVnZptVFga63URybF
qz0y3ZMVI7D5QOJ4829vS6bxT+cI237Ltg20oIZjO3+5srvKSILSg2wq1ZxZ7BNGOcDIQ9pHKzQR
nUFTqxjfjbKMVwnxAzcMH9aaddtbB0TWwOdDa1GBhigNMAdDMVanYP7LyzSy7yHnRD6Teis8gJsl
LbwEmH80eucSV+F4VHo/3JMi++70hvUeMVBCck6IWaoy8pazekcunX0vMQnc82Lb2135UE65enAq
gYM38fqVUSObyUbTwvrjGEdRziK+IGyOiCWI2uGsQXAB7MLykNj4rnmzHXwFHe4amsL1U5yN9tYa
BPrzvIj3bUu0b9k5z0v4hpvRGYvz4jwHrv1gIj0cfGm4rzJGyJNh+rHH2r0EbAeIE5HdMyDJcaUV
N64244hik6DO+IkMcOTzYfuig4PZNnO82KwFzGR2bEu//dLBQZ8MhJMOIH5CZZC2M8n2X8So+nuv
WIuQ2dKqmvSVk4/WSyuUBSVHs1dSn7LtWNPMKRptLNBgBuwN6p+RMw0H3RGtYkJHmWgQchanbnYh
JH3de36yXf6eQrTYjFL1hMaEFQrw6TaDG78tUHJA/uptDFekTC3pFdKs3FufIVPr5Yfjmj6fVXOs
YWEhk7d9XFn4rqAQm7z34zpvCusTmwH2WGLATA3d8BzBrq0m2oA7zuW9os94wT7d7CpKDcE/+cYg
uX2ymvrR9pAboVHL9qqKfBCevPexSsq9r4yeD7139yYYQtncx+4GbiB4mKzpnDDYu2Kn3zeEEN/1
LB7XLrOne10gFXGcSz42IUZa2z1pqBGDEdaJVyEdZcOFJwPf88qstenqWWBG2BkOG9/Kv+JE0Deh
XuCny7QcZ4EcT32e/mhhUDxkWHBLxVaw3Im2c57Gtqn2jlXgV+zKfgOvRTsEWA+4Z/BZy7x2cAg0
2FAHfqidDMYlLOoNYq+OGO2ZfijrBi3L+G3sCbrB5v+ArFrfyyxu2VqKA4aIocYwCODBfO1H6jrc
Og4DWKX2hm6Ue6q+4qNl5z+aAU6SxPsmvGfffIsq/SEn4fWJfeS9SDPrLIbY2UkbXnxIsftUuCyR
Vlh620TEhAdkSnutxok4g9S9+UnXo0cI44dAvwlmd58wyfztyDDxjFjW37UoxddV7CEYmw9juHaz
Llxpsa89MDryb+ZQvoa6M9zHEvRFj7+fj8Zy9xjWvHXSDt5zYTjdPcj7XRMp5j5jjIGtK5I15oz6
3jFvZ7ib+zfNBYabgAdbD23/Le8kkigBMY4r3H9V83XRx4Qiybb5QOnRXwLfVTeSbrj8Hb38NtSM
DuCzsKzVLsi9jMAiFUNaMgs0u72T3icse0g+Yu4yookwCOEqVJ34VIhkbdgMM2UgnxvCUSNw6eJO
Ymj/E4Gw/Vz0RbFBhXdremQ2ZB49lrpBZmARtOckhlXfoQydwsp7wPUiEGzXOQ5zb77cWp3tHHJK
IqzP/ODPMIWxoUVQxJnBPtAndnYmsm1cdvaraw7pvSG6CnTFRg22cVK6E2DsnPxj7dUTgoGS18bk
3acbeegoJuGoasYW8WBBjj2ueL+cmFf5Mr50kpgkP37Del49pm65D8c0Ya0ZR+2gaz8lESKPI6li
Z69gmFz5F2w/6XmsW8TOKqYDNIejaRIdhx6iY0lR5u+IxaXbywxt05Dk9uCU8XshHZ/lHrFwn/QP
1HjpDkbACBPgMbHUffkg2Lv6UkB3ZUkkW7qzNqOPmkgrXLSyjvU69Lg0lzw9LHkX3pfpuITTkpex
S2ujO9v8+suDjkHe2o+ARSw/2Bz6C5C6jyqvQoZ3DsI5xhv89gQvGJDgQlzKBM9TQ6pJ2rsI9DPK
PxEdZaCvQ1IGkYoU6kE49m/gYwvUQQ5E6LIubwVKJ0ogrI4CnqhQu97x/e9uVjCAQ7lPu16k19Rk
R59MbfpYv2hdGD+ZKA7wTM9z0pcFtuxao9g3of9JaGt8GcyxZsxfJoiokOiYSxO8jaNr34Z7WfXi
VhmoyfoJJUwphurbGITHHtSNFmRo+bDF9FWAR1RLkkPvxDA3XROVQFqPiJfS6hwlJ5FT2tntXpjg
dy2MulXi5pcJZxApB4Y85eUgH49LUpfSEDZMQUhPNihvpHzYVGQhU+Z4ayZcUTYno0R88MQkcISG
H8p15FbGPszd9NgkvbinCrFHUMqnAJbHMS+0YAsbBJjPMPs51JR8acc2RDdE0gdq7N+5/k0JhB55
gY6HJxBbI/LxXXoi2pkCbh42OW4rxApF7cHv+vEKm4T3eGb0mYZ3nHOrbkmWB+h0kvIRDQWhk7n3
s8vUY0DszDtS9keroXwnWy0j5VCUV0lU2KpXSfSsh3zGNGO4J4x8LoUh3duQ6XvAuc1x0tRvkSw9
Qjjw1jD82WciKwDRNt9H0YA+ibWeIB8aRYyJTm04naUQI6GDCTGWUj2N9QR4yAzyV1ubSyy6z0XT
1ZdeN6ZVK5GQM37M4OyTf4I/6L4csBHKezpFB6KDEyCNBoSzHMNGQJCAXBuxO5xK02Yitzx0QDsC
yGhRQNQMB2H/MlcozYtqdEzqzqQ2ge1HF+IHo8sILecC1aLC7DM/78BQoe9sbpKZwiM0t88k6Qqw
KDkLRhd9FaQHmi0oby9IpwuxxwG+8xSsTmrOzBoCqgswdOlqebi8GIpLFTbpKRupi9dDTy6uUarh
LtEdAYM+T5YcSFbquuOA/AE7n1NdAP7AgNXeOre6zwCiu+2ClMdJESHyQBNcmPoXvWaw5ROcsUbk
Hau421sSOCu2TwJWTHs8dUzyT7j06JYuD5cXudzgtYcWa70ehBtKDJCMRnqJes94aBFjH9nfBCsn
oPVGZ0W+pqHAbZ4Zj0HZF48MOIs4YQSZrvWgp1rN6gkcosal0E3PjGu4zyCXCHekomACnumCXV9f
7Twxrtl8lyPmjpypXBwC2/C3TRU19+Xgjkn6kJu4B0azuesQZhFXim1vFC06vqm9AIn641GVdVua
cAkJdeP4GZC6spKub7y2ERQKWWIIW55aXQZmoRbPMkzTK2Um2sIJjWKSZqT2GflLV1rDvUfqo0bl
3Jwew0tDRwiEnxk9hbrhIxKOWnx7PvpYl2DjY1HqOwMZ4U1xmV6zCANrX98aHx1LO+jvSw3Zu/mZ
0jXG4k1FicL/NY/nbM2I+3yGi3TriORcZb561GlWAltO6q3buOG7U9I1IBjdf2jmlLAuz+/NkA57
XEXV2q9CXCO071ciwg1Y+zV7FUjKft9bZ1dm98635ZPyundVBf2zkijQ3PRUC6aAZEHTRRQjBGUP
92xf1+1Gukl7VQOQnra2boOPGXtqFd72mhSOwS1fOpptpwgfIwX7oy57SMoNiDuAojXs6qIFwzB6
5s5xK7oHVuKkWxoOOv7JgP1D/NMksfJs5ULAEEywaE4lEqqm14jOSqejkvoGO5UExurDcp5r/igg
2Xt0Eu3smC+ujZl41FtnYzv6cBly9j0En2SXXE/HDULr7TTm4sUpNP/gM3HeQgKykekrfCvj2HzU
Vr0D5CfZEwX92SzigpTzAA+/HXOZK9AvK21GlqeiUeegw5KpeyMIgTYrPpZHfuvWZ8Bs/horkLWn
L+Dt3FH7DGO9PbRJmx3iLEVQC0Bh3QF/eUvbut8ORHDtdZmm+7pK0DfGsaftjBYPt5EQ7/NG4yZ5
r4aiubgIadfmiM2JG0G0Ad+EB9JL5Iu9vJ+OkxvzuvAaB5n9EVLVbxxbWwcBPMolfJfCNDn2iOTO
NnGXpNNTvwsaepugRaoMv7l+BcRJ07PBbd7HGfWW+pYS2UQoIBiOEUkVe1L7Qlhd8sEl8B75yjva
DOi2Wsvd2XAJhhz8gPDWuUc6UP8cUCV5W83FCZJkmXtPdL15aKsYERTBe18Dp3sPR9N58i1aBzXa
aj0E5YJk1PnooNCrtoTulnevbpGZSMhQBCqUG1lvE8hVt6Q7o8rGGUujJihLtg9zIYAUfjv2fHoN
8bY3qOnFNhpD80mrMwOSkv/M/ec29TONJ5P2CqonVQUQ95ZNsGoq5wuant9cQ+8ReQ/+c4rLQyti
eL1OBwcwCO4ul/bZJYhiiXBAYrbpRi++JNLedm3eHuvCn80nZo9syHcvyAbvelSp92oCv+V9Bz2P
5EbMBtOu6PJrbsaM20w9OAWDheQR5wMy3iS9FAF91miIwjMeHlT1hqhevNrErBVjFxZWfupD8BgD
HCLmWezLqdWLN5KH7HQAJxBwrc5Niaa2nQMjFKriLHgvPb9mJWGVKdO83Jfw+4h75qnApuHlk3OD
I4LAdGynY0k6ki688VRZtfsSGKS7QlZJTmXprv3U0HZTJ9IbNQIDdIBgKzgIzsF0uxAco896Nzcm
Czq7R6cniN2xy3XpmwF3DV07IE1+A4ORPJhzjm3Fv7wZGjpA0W/aFJnXShMo/BqvPFZ0nhFKGt4j
4UFouZUXb11ZAe+tTRNS/fhUzhkWmtcRaqYFYF4hFbu2dvI7wiL5RXJOHES2LByoWmEMBm3+jD9h
pjWVX1SfsTrb8BxYNKp1H1DiMjTTHpbDmDnaAxXruLeG8YunQ6CMay3ZuLq7s3ucl5u8GD6BLkEH
n3+aKEa60OzqKBmj5CXLOmLkooAuD+to1bjuSmnVsZHT9GpWBygHDJKGHp7cDG5eDuk0YkzTSOHT
427jNqP+UasfDMFu7eRAXIud5IyzF9fDfCYGLIV3zfYDFpvye51UJxxm9EjoaOYP81MCeak5k6PQ
Xf8xose+S/Lg0xAq/or7tT7oCghLVxufFOhwnXx0pW3in6RvmCS8MaNCr3OfSCLchJZfP2a+x+SF
vKtXuOfY/tGLBqyaRkg+fFw5nwxlujUzzpDbdipJYacQZ8x1Yo4bPQIVwsGf9R6KTDQz3ZzKC++Y
Nye3wrVHNspI5+WNWueZDpp300KA5fOGvrcA6uFU7Hco5ugW9/XwtcFluo+N7m70g8blPl89kZ69
mmPJNutHIuk3KAfxkxCvhtPYjw2b0zWQUgqf0rVvVv2UZa9YgfuVHPxhU5m+PKVTIZEwdPdRdu9o
sLCi9p1+gfB89wwbEvmQv02qcN9TzfhMIm36weBpOw5sDjzx0AiQp7pd3v2g7Z5bCxrjmMNjQOCC
W8kNfos617gbCGjY7SIm0jxDO+XIb8R8F2VZHNzvcRNFx46gJ5er84ISML+UtpNd6vAom5hNnU/Y
SNt9hejiHlqIV+euIvBseWRxhmBCRPNG2yseVxUmJj5DA2kHdBNtxAWmggnBPpEKryx28kTLa9jW
sOm2y0KR2LN5wC8EbdXut8FJzbudVuJmhgAnB9/mVBy7bpVoFXy0gctQyFydsoFGNyKaBNsUqSJ6
2Fhbhe3ps46PcNY/hWjaq191ztW3MG5qTODnOfhTa3D3Zd+DwJkdxQyNTSjZbsownb2hWVzEAyNZ
ll4W1YZat+miJ/BF1c4Z6nWIbHVXlLF4KkIx7lyvfAL8IfZ2YKNXJs94Qnl9sdBZiZ4KsKT/9JDP
Bzl01qGaG2O1CvMNI+mL75vptYgr68mryulIxoUgh7YmMU1gAbWWNmrliiMGw1uj5oiRbKTpaIOW
ZwLJNjeK8dgWDmGcsRDfAqUHz7KgcMOR7m4I7IBO6GKvqXa6FsjzmJjqKmyMVHFySKe2x4GXPeZq
Vhd2bv/kdhOx3uJiV1T4htlCn6nXQWdq584gyCLUS49ScT1owM6BXhkYNGPnS8PdcCUx4p9Lvcue
MI1/Vr1jnk3IEO8UHegN5ZxmHaP+nfkpbNbXmAYdSSAKPVc4Ptz8Si0lAievj7hbz5E1St6MCsxB
j0J8Ekm0s3GtNlUiz1Po0LKWdzmNLenOIwO0oC0OeJ56eAtV+gbGjq00YR9M1CsIRx0bdFc/MZKP
1uD3iSmf10vIcOk5IRliXTh28WVeTBtKRfAYaQKSxJGvAwamQ22qb9zGid3EY/uSFyzWeRdcxZww
GJAHCxklTIPoGAaW9pDy++EGsCBP4FoiM9UQW6+3numGmqvRdvUvAdmJByui+60Fu9YIw21HYNjO
B0C+Ya6FOKTXPwMtKVfLjTHyjUeGc59VbqanwiUZTSt7Y60Xdf0QkvN+RDGGTjGKrbUGOH+j6+Gh
dpLg1CNZxu/JnijINRZlD3NR1vjbiHyluxeF6c7Pkuo6xT4I5/kaaHv9mNQalZ/m+/SI9C8WwPED
UpjgWjkIOCg9P+G1aZvJDYMXJXLQdfwD2FkyuVXzYJnx+G4olH8YJpKfGvSq9zR0nYMnAOjo1fRb
Xw4RsdiRBhOOUzeQ2WNPwbIPRrM+ke9FzSslEwGrwMozx11Z1nvuf4vodEIpsMWxNHLvDBGFVrCt
d5DBQWdjRn1OLXwHNEVwZ0XGa2CQEVjGKHm5k/i9RqhA3o/IsrDyaZa62eH0gzBfTLUBCoMCWSP7
A7wqWTwQmD7W/N+NKV7isrGe8GG6gt9HSJdhmNWG7whfxstIR61wHZrbmYYsf+iHk0ibE3pS/g3+
OJAOgwUdjTA5HyoFXJxZfKyjVwaWxyCsuHKTNsNVkiBub10Ya2NK1Og5S3CCEYfTQNS0zG09DCd2
eMHetlvziURK/hTbTphLYTKCx2NfvILuI0ghzceZ3pNyi3DWRwoqaY3oVWa82oae7PowM7eG/d0p
KglMweBKZba+K+fSQOhTi8fTDPcQHcqrivAGED5Fpk3nwlYswNFdrNGkWGVc9mC6ekT71mEPRa/K
mcryC8ORVcR/gJrT7/g4mO5n9J1zrzJo+cYYdpbugd5+A5dovJWlOvQR8cpAMzEUxCTdZBMJqjQR
DFtYpyATxr0OFToFejIdw+JNkRVf8EqPe1/Qvav14aSIwj72gcRzN+n1j2Xa4PbNXtJJpl/VRFf0
vUd0Avpl0CF8BGX13DQYIXLR1DcrRkBLoDFspTLIXqCrXGH4J5b2hIgludYazmMtaKurD+c0CsG4
RSwsH7luXuMxHD/bLiYKV9JWiEtz3CQaHLt4GhnWpnb16oDKCgRaqVI3ZwMrS97otxVorZpcv/k9
Taw2vQYxqYCVR22lWiLVLZLWjSLfSyt1dl2rgQjJpvaG9oD7H31BbFegnvBuI5Zu5ZP8zqdfr3ot
68/SoMrVG/JDiRgGn2LiAQfFJyyYSHryNfFDtVFhN5wpfSJivZgDqEpqL4BUxnUbTMPKxdW3mRj2
fEEzZ28Ju8ZmqR4MYX/hvLrHLq26IYBDxtvVo5uEN1aaTG6kkvuuNIJnoevmVrO5muzSORfo/uHI
42RwxhkwWgJBBiK8mqZUHJ3Upedt/Oj53VlsCnEJdJfhqk/C7TK0xDCwkfFs55OROvu6gQg15a46
ZeFXQJdEDLb+Ouhtev4zT58y5yfSAnodU3WKMgYgoYh+BD5+Sd6t9CmOoxL1iyv3mi2R9s4Z83bW
fzRBDVUYNXIu7fguwdyudNVNW8ts1c7yMAsV6FxXVSDK16NjjZ9FzJrSNODOywkzNBKlbqclFV0n
T2vPoCm7s8FeM/S0aV+2ZFNCMs5utEAYXKONAuxNmFrj9CSDEhhOcrbtVNSkBspMZDUlcMUs2BBy
aL6MbHAvqn6rg+QD42r9aFWieqx686uXTd190iE5i0Hi9tGRcxBcFz2nuIY4Z7X0WdNtebAYEH2C
HNZ3lETJWQnnDY8trbu6Jk7MpEdfleor1LkPul6ECQBP3hcu5m4iw4mBdtkeQqd94Er6LXUQiqg6
VzfGBcUtxIKxtuwepYHWmM9Y8EbU+YA/uXkJAAbGuydzLCxudoduR49CoVTaR5N0d/javjHKm/AV
eU+AYJM3H13hqTNKsc7SMHlrDdMky0k84ls6lrpunSoqrBMEJKhjtT9dTGKn9xPAmevs2hT6az5U
zUoPcB/XTvHRRCDkaeutFPDMHXRBdTXKyQZQzLi+RMWNICE7D9DHappAP4xIgUNogIyMMEJtWCi7
Tu9mC7oBsKmysE7Dp7CnWLxwz6vPmNK5nQbvJHM8coersbyhNCEVmmArs92ahLbu0C3g4JrPsaIW
L41NY9HDn75ZqtLIzo5WAaKUCdJxKc7MqWnWaGTYa886lWAs0hc6vRiicvOoa7V/jyoR7grqe+KS
yJMfg/IxgEaiB/X4EBAlcRbA+xhATC9jXlpIixxC1ROX/K14IGxgtI5eaTD8ZcAHCrujPVKMB25t
5toy3WpnWWyIV5ltGrtUBANenkndMR631zBqxqunM2LxCB3F1RpVD6wt5YPDvoQVwyHOPJ0+6XpU
29Guuxc3714cz7wUDRPqsYsd3Af1zKnT4WjZJTZFKlbvsTeSc+DLYvd7L4JNowsQxKbwH8OfKrf1
HZTFlI4O4/AEIOaZbXK6FvRd9gTRJ+tm6M1T4tfFS+xlR1N7Bn89PmXzAbg7pZthTluT9ePq4BEl
3iZrDr4xfnXpxD9SmUAOSNLm2VfP1ox8TKXj7cj8rNYNBckFv66gZJL/n6vzWnJbWbbtFyECBY9X
ehL0bKsXhKQlwbuCx9ffAax9z45zXhBNtkw3SVRVZs45ZuvF8yWr/+RBehgLLcPUThWvtOED7Nev
Nqj/hIlTXPPK1zyw3O18kIjfKX7Ha2wxTHEN9ImVcosKoRBSwkW3mPC2sekSG2XOzRYRbYg9Da50
QmcGjGofdJc8rTIGp0iDrcC4Mw3brHNdOspJ4g1a5BHAu9a5Oc8iKZ4TuTM3kwi4iXdrFYx5d3dg
Da1UmpYHIKwgVlX6ty4Cuc5IMAMtzRbrF9kekVfWWX+YTEAgkfkTzH9yd3zdvRocjBQ/e4B+kF6d
krm4aDdiuOkXAkAl1R0Y+PI7jYyPxji2lp38yfyLSzH0JksrvA7R+EFfcWvF+Xcvhu6RLNEG5t5E
krQfGqF8mDOSK1VOdpSldyKUFa8ms2UjhleGOAkyxmuMow7OfkoXSlGbjIKhxopXzz9/S77aSe+a
99D1YeCV9ZetjcFpqGvJXJ6HOfXCmtWjOKOIVMi9jdA/0AlbJcqlbjPG3j7n1pED8xXSFrZ0yavl
w3j5rrRvkqLGH2bTqjvp99nBllaIdPO7mJ92DXtvgWRIMTwcHEKpcbS78lHC13s0FRog36nqFekt
Hy1emmOT+/3V1LIEXa+p22da6OAgPzOVuljtSuJoEpyWeRf6ezGfS3E6VVR6HQlPXXxU4iD4O39h
hh28HcnwwR3oMPzbWpJ0lngrgKP43XmAfXSqHZNSDfFnoKg/MtHGm1I1iW8viMQaNQY+Wm/nu8JI
tUfHmIoAKLpy7KfbysgqeD+x/NDGAstxEV5GH0R7ZDc2yPTIuWjYJciTYu6quu4/vtWLR2LT+ydS
Ux4G/gfM6eNfvVOhpjg1nxwma/OxDCEAM6I2KC5p3f4BIK2cBFqSfdvZN8fQvoa5hWgIMJHLxZ+S
I7ai6TDAVu0AofCjkfDFekgObSmR2ShgIQHbFXcjbFaKridHjM+gioXnNjlaHz2D9uervxM95684
U38xgGOs6m4oDq0tShRupf4JYWUtcBHS1Fb1S6k02JbC2EdugFijxdiwryrTBvMoiaANCmM/SiU+
cOZ2Lr371RAyvlVBhO9sP0w2Vksfw6iTDh5HEb746YuIj0lm2coho7+MvCIHNabX47dqirOemvFP
vZb5qyrS9ChBUW8dXP1bcCAaoUW0wBGL5lCT4u6GagGKm09KUqJP39Ry/MCEogIpOsJYgwfdkEAW
WL7cQ1SrD1OlkQTSRWKTGQMUywAjoetW8T4K/vqTxO5WkrKri/ZHu8HoMv7QfQ39CeCDTWOYX71s
xnNVWASSKynMirBWbkZ1GXKN5D36h+eJqfUZ5LLYBmpZfbRW9R205bTNm6w45m00rKVhWxdHRNEt
mpH+jWjwCelyBKhiOJyd+3/os7CLW/ot7qIa/IqG57SUb6zS+tpulOnYudda64MPKhj9DrHxGfG7
HzNJlgSucYse1szKHraFI4anPSbhcxr1Xdw9iRYsWAl6ciEFMRaVZZGkisD0YHUIX1tysuIxJDhG
VwzUQJiXRRP+6iIbwz4SWVpCKc3tZmxPTCjNA1G1V2C6+p7WT3ciYZ7bF2bD1rCc9jX2GOJRusiL
nAvSqSLt2FBpTGet6N4UsM1EaZgfOsXzW0ir98AeDo/erXeZYaDKm8yS3LGsuJEvyWgh78Qc3lru
WINJeurMcF/wqW5hoBNQiikOm+ybz4d703ej87D4IARZMKx7If6KWbRY68lutPAzhxIjMIyzny3T
dSbptXIpvEJ3hn3JmXyXW3Z7D+v+qRcjE6mYBPIkI30uZA65opxkjpDkz2yy9I+woIkz2s06jPqS
xkBZkStgZpvlWNHLP53LWRqh07rhPMjuq4LVJ+crsX0SxRYhXVTl18qQO+RS+Vk1FbGCa6EeqcTu
Gh52dGfBJy+Ee+4xyAbWpBJzcS4Q/5wR/d5kkyaHoSAPTHO19mpCyUi4bYA9Fb9QsgRnp0O06ljR
KWgN9Qlqlrgj03D2o2E6p0mdiMiZLwUZqn1h9e/ayUFnDPqr/5368qnD6iSYNvoClGmt7NQa4BbE
yVUh3Ha1GQYx3LGFzL5NlViyPro0OhFqUREpqypHEh6jo6oA4JLk2tz7vK63eVKap3KpjB0i+dbR
CGaiBouajjkdVHUEYIFq5Exul35kdgHRLamKK8eDL/r61trvx6NfpOad7EWIMGb5o25M/wInHqUZ
hH8IUbxLFdOIvaUVf0yn461W1Zzt2dzGJeo00+2Fh9BEXUG3C7/jiWNl0XD30t0lg4HwMylNwiJa
EmNYF/atS9h4646wY8z8Mx/7w2A05JBBbWdtk7Gn+mrsNVoEqDDKiAJ293ogx69Kh6Q2jcKjhX2D
U6GdjVQll1iHLq+buvmqHHttdXRU/AKVgsgpUvQS2pUbydpjUL8aEslKDoYASbB8mX1ZPQfFJf4i
WgeXUGNE3WY96boVPtUkV3hTC3yoiviTpQLASonRKCnJZh1ygfAW6xlOCXxjkzaMr2psxnVS0eZK
sKBukk5xznQoIaOYKnGzdDvH4V65TEBshbyVcLjC6hyuaDn7K7o018uVmrMLzDAHdTvM0uF97Mzh
ReRbd7Pm4KYkTapvkC5iow4lo7FagcOGZJMINl8BWjeqwxMSca4xlMV4y2LmNCXnGKtwbhbpO3it
BFEYKIVe6USkh3uIaxn9iuSH0HL3LGnBM3f0vTCKzF3aCGwvZY4oaTKLqyh58Wkz1HurhrTPsoHw
yMqaq8maf0QWZe+A2pawOHV3V/aYK3gNt/YgCyhHjrLxR3daczdjNcYOvMomw32zfejUk8JJkMHj
KaJ/C9M3bVbEws+RxFxQARD8TVb8IeGASitgqK5VIqERQLa3molGSbGOBpkSs6HjXqVmmpmdF3CV
w9kwrGi7fOqHEKxrarIFiNlUrcft8BGatLKcmN85tGJ+d6e/jJzzyUBsiTkGy3UxC/vNCVBOuWTA
0a9QhzsW6jeHKe4DgBRBJx9NO2vfus+6JlRtSOW4Z9eA2loAiATXwDEnsg6hJimyuxo4nURVgFHa
v1ZW0O8JPkTFoto/AlVt30paXVCa3BVHO7QMpDBvE9fc8ZGlJU0+wWacfNPzYwfbOOAJ8h74uE4N
VoDCuppsOEAvEhoyXXwbSPY6ExWLTstNnWOnNtvGKkvSXIW+B2AH1UhPYcsZMVR5yVCutO7xOFTH
omY801RB4LGoaqeBeB9Vi75MFx1YPacbB/06mHv9RVp7xC6Ak9eE9NLe7GCczlgDJoqe3xYMhSzU
qpnTgWwwsoNmNiCOUTzT+TVJDyrRI1ZJhS3Fakt6uWL8UnS32rRzU6dhZHBGIPkBf2Tbqnz8qyrc
95WRUs+MCiF8QAaSqPqJYCI9to6n0g17m6JuTqNm4KqQSbSaOoeTlBF8dg4FLhJ8+dSkbFfVJJWr
y4twarhLK9GbXh5mUNDd3rMxE10NAaW5DEd7s1Si8dS3vEA9rAVa6wCnew9LSHtgPoTCx+70Tznm
GNolYBldnjveBDZO0peMPGG6MalkeYSotMduzPAQ8/FjXja+BqWNzpXeogHuJzpodoOuhE/L1jWG
8JzUBKQtF2V+WKKLw05hQGGJLWPVGT73Yp1yvHXbfxTDKIiWHcE8I0phemGn8BgkOdriAkHO2A/8
u58DyQdIw9J3xs8YKTUQ8klnANxB/OApVr61kSUq4tsns/KzSGWKaMcHmgYS5NOv/fzQlxGagPlh
r9hfgQrTRWsyOMNuONwINehvbaL3t7Env9OZYKEv31ieWy56iTqQyB9yoW0aiOpQuW+dQ+5lFfvg
RzEUveWkL1+GUP8GRu++EUhK2jdBxB4TWnfKnVfhTs6rmzJt1ZHIeFqeo8SLDqnvWGvbjICVZ0nL
Gwu+lZhtoUywdADB6aJoH4u+k4asTVY89NzlYSUmluEZh6FwpO749G5opGB1azBJG07wnhTaEc+8
/51EuHSsgrZUhLUwrJF0FD46jGZQTpXGwguXoTjOMxf6ZtYhhu670XKEt1NyGsxPi1E5lXbbfcR+
d0FJGr2nPlT8PILjKOh/I+MDrTyAIFI0vdpNbrl2077fAWcOj1VVq/spBkqVjdSGShmxjBc0KdMp
Ye7IaYkVjc/eSGuOqZ1/gY06Zi5BYi7R4z6qLi8DZUJXIf8TCyNap4HefUb6RF5YOj4bjNareoIh
AyW+pOJNrA1OCvxTSDu8vEkLryNwlcNJe2amwA0FALoPonwd5gZh29ZEJInyqlRZwfBDr7JcCD1B
I0QIRZo4s1nUVh5aU6NsDk2OvmysWzJ2ugOwJNJCohHyMdnqEG6J+W7nZmc2tz1tjRfJD9uLrZnD
j4TCdZP4ktYQoFVSGyGvaBw2D5TNHGQcyYnFDRVcUlaFfgfTieInLjtd9vApo6DboXmw6Fie6YHm
gOzoLDvEie0mxdEv+mC6BxArLz42ZM80/S9sgb+Swu1WKD7JCkri+T2BeiOU4aoh79DrqrzwLzNY
ORQWgxTuCHDfvdujOch1dhQNNZjvDNbcsP+2ajEeMxN+v1MCV4E3rFw0zkGXpD6qluqGxLgYzC7g
w64KTjFjYqU/656sgIz7WbTC9ib3K1VR1LhZ5e9JAPybqSYZquQBvw+R/IKYbV6a2p359tawQdhB
U3CeKYE+869hXge3aQrJwlWzNxEnpJBLoKiBLC+iKK/UTranZtGHW0AMJoTud18jrIibcLxURkEV
MHDSBlbCWTV+anVf7MImNjecMuAjMrudj632I7Q5fAGUt050X7GuKNEXVGBEY8CjTi5nQ0mxTcva
vcXzgUafCFTzy/3IGf5jUYBUiM92RiZ4F2SAKg/v1cskrYpONuYvy6Q3I0gchqSK/JJ12m+c7D0K
x9TLLDythRkmP8Yw+WJvCk84Kn+OoT7cLa1qYP/zoQRCvU8TXhDCBsQVOSi1abozZVOfnLnQleCM
1oURIDIHu7aSKCsJ6Ep5ZwBBHqB2xmhqEUSC4kEyx5EqbTXGk6PeIT5284dOpzoOHpZlkF5Z5Ndv
ThjiDbssxGurvxB1op7aSkMnZul35oTynlVMMiEwjZPIPVRNwOiwAAMhcN5YdvX3pBIQpAxyc9sG
g74SmLAs5JyyYtbykYZgVgMgZXBw3mqG7r9t8EoQ2ELtbmbyoC2GNzllN2ljH1pKcCreBn7Od8iO
udd0eoP//2nbhfPLcYuTZwlHqNXq4Ks1yKREmpi/4gRQOdxA5TrV/k/TyH5YWsqcO0HvGoQKkOEw
1XbqMGo7xKPVNDnn5YJD6kiPPyDEM+s9KefQUfJejonILFA34Vvp4jQJK2F6VUwkNULJY40nwgsn
V+eowVfUlnju0n6b0OSHWjWONyLfyXdJMA6mPTjpUlIL56R+duB2vLjPmED03X8u2vxVgUwUAywQ
POM9csP23g/VJwlKwxqFsbgtF00jhwQ07kAzxbTvXRHfx3lEBS1P8fSc3lbi1u6psS3i+qa2garX
MiUBzbwPKvWJV6u6U//arXizg/5v2/fmXgNYiaEqL8/6fPH9TN/7TYEYSCMv3E0Zj3XTs1UH19Ms
NVxPOF0PBkPWq5oZu6G9dZjv/+kmkjXI5iXRwOy7s4bY72ToBDWXzgCtfbLQ/yUdchnGlIrX4C+J
N07qzEIj+ZGH1shPXqQcdt1f7Cb6STGkcZqYyzHCmb9E2XB33Ly/BdT6WJrc/GSkYfR9LK0q/raJ
JDpBrpsjl/L2WhXlvB4mx6qzq1+qNlOcOxdoR2luEya1p+WiJL5zyg1ymlyJM534kT+OQvaCFsr4
JoSIb/ZF1xtmKGiGi+apq7j02ljWW2EE0Qvjz0njfiuHhDqKmXzOQrAaJiaFtT8GXqXTkESqQSDU
GPVAr8rpGzQyAJG2vNtT3R+ahIRWEYCfaunbnaHUforeqZ+tzf0dqwR6Lyu1ZbTppqCnuLZ0oZ2T
3px7v6aOarHVIK8WElUNf00jY4YOdHCvsuinlbkY6qGUnPKegsyg8fJIxL3B+bYTiU/9Reu3Q38e
jr8CKT++eROHb5R5gIecELq5A9sQXyf6srT/XgpEn/HqWgZmtImElW5yX6Q/pYCVb7chEvxs2uVE
l6zJaprw39QGkl/NOEdAQta5zgDTp9uSlftSK4NPSe1/SAMbzwvmsjby5dZoOqj0LEVHonym47Ie
BRYTG+LXNnCqd3I+0daUwjsfguGuS8bvoNdIHp5lykUdUJhqgOnwvuZrI7ano/Djsyqc+hAPfffS
+hijczC4T2s2WPlsNEiWAEsYwyS3Tqqtu9IOLqrDSlm0n0FTYawJaXOMbNefMFXVwTReadKwJajT
Y4yI/iQkyD44SIIRAufKD9FA/2P+f6B/nT2NZEIVPDfw6LbEn8aspimSD33CeClAUup9QH4hkXEe
Gitgm3YHSDGFyaZbP/Qe2/HU4bw26POtfQUJgcCbuPGxPW6W1jgegz9kl0A7UEx+M0W00xpRWLBJ
ahfLado8s3Zono0NPMHqDVS3OsX+YFDpMHrKQJpqodeHSugh44k8M1abddfq5Ma0PeduTBmeEgE8
s1vcvwpKQtRZjbwUEXU7ZLhon83jLzUv1nRi9KfLcWZtqISTwXexKKHmshWf5vegiQ/2n2quD9Nb
rsTjGrkcseiBmoAr8nERswWD4jGIXCGqLbykMYE5TWYwAi3ZBUtVHqZel8SZp9p1eUpxbPNgl4iw
E97yh4oiH+F62K/FiLfOcF/DbKTTIBpXjGxopbNpJ4ZFPOO3qpkRatLwx+Jt7kZkuSWPQCTiaBk5
BVWjFjxJ9Zv7eFO+Z2QUPiM0l5xAXXSlbnjUTH6qVnW4SwyTnZEsvgPo5W5j6fHVYm53n0o+s2ky
qBdT1pqnUgvz8k/dx4DFuvE1wrKMBp1A7GT3jqYYimUINlGT74vEymnLqdW59PW9meaYAhtpr0O7
i76CwSNwvthMSNb3lpqrR8GXzDXHva9W45dlxD7Zd92rYMzgLXJoOyCOzU+/oiEe98rUpk/Vr7qH
HVMlWulzeYauuH508B2tlodu9mfspPNghORFoep81QZiFBth9TYsP/IcSAc1tr0N5QeVmfxl43Tb
9E4DQA7488bREo5hYJfedKdeQ1voPgxbBvdS717LIyTlOEE4g6/sUokOcgZjDoHa3CkZO+Z0gqN6
VzxFmfR73N4b1ffxEyW1fqk1QGyaMu0y2QC3asa/y8IUObi+07kVFA9DdAzV7J0jlPocna67tO2s
IntbDojLBWjHxjRpl3co2riDkSgzM0wwlElj3/SEnmHcBq3p9DelxepYztrGokGsgrr0KTJt3c/q
jbYW5EjruU9AAIfDao5jDAtmkEowfJR2/IjjQmFz4JS9jKcc1a48g9wnMH8GfrBW7hKHdDvQ30S/
JI6z72VqApvwnXMQjS7r/Og1rlP8+xRdNffczZflq7IIUtplPTDWSrXZhXFhsYnYV1VE9tULLSnq
VUiFeg6bFvWygQrDr5v3KVY7pHefjC3c61QmkYdS4ua2I5bjwLWvLDQ22JgsZVBryYdD+ELTMJmJ
Q0e9GHA2UZk1rLttmoLIDFLG36jBZgVGmtWfqt2i/8J4vIdZYawhwDhe0U1EjNISuKladVFbu33X
SqbUMunSHXmS+c/knl+Nx/C7yBTm7EEdPDKgYQ8MumcdGdw6cptynRRkVM2eHr2ykjWsoxF6ouF7
rhUcAC9b56ZxNw6U6wdu5rWu6PbFkszV/mUTuDkBxNCy/K2T0AXN0gLbWecaQJyc+h8ts58NpMBz
zjuwqiq4XJ2D41BxbROGtdruqrlD2zmG+GURAei6lu+lY0Z7Oc+GSzDrv5rasXco2tZoS9LfSJRg
ueNG2ocsaAhmKoi95ZStaruh6cICwHSuiDd5AYtmHLHB8ILneX9sFpBH2wKajycfsyDMgy1dOt/D
Pe2++eO8qxivSj/UFY/FbJnC9TIrKRXqsHlk6lfodITT3QStRjqzQVmdU8MNLv1QnnDiYBZiVCQU
bUsSQ33lWM89BoRCQJD9pFGqesjGecEDm4CdQETHEunDiwjKseDnxinTq6i/++YEXPmftu2eZWu1
LB3tpO7yaKK+8I3kbRgZ106Yy9RYdffc1OBKigiTD7Otg1rVLocL7g9gxX8ZBqTEKtPaYjHXzvpS
qKLpTO5EycUrTdGNs0+ZtrLxHl2WS48DeiULrPEYJvp3f6p/tO0Q/85dd7hnhfFBerQDg1Aj83Uq
Qq/EL0zglaHgJio6UsZnGeBYljtL48VCcYOjXYZrEQb6c7J7XtjOfw/i7CJyPKOm3dPDG+FTk1Ub
HPnhx7c2tP6JEbVQH9UlIcpRT0siZmqTaO25uQBWCU6qKEwPloa673NUVCiryk8MzRDYspYWMZqM
OgmJL6zc8CUTAxWX4vonLcInZQflZ5pIiCoIIVZq231iy6bZmtjJFr1SsJ6sWH7qWRwf/DoNdiLW
HlMOlr4LUDRp5X8u/KSTZ2VdekrAtPz7zaHiQ2qmLegQ4AUrS5QlYiguy1ep41zoq0bE3IbDBbWS
c8TW6i2PFHbtBADOvo+xKSyXRX3834eBLlMQoeRxFbolN5nMcucYBXB6wW7sagBYl0AHMEoO9cF5
YkzW3gm2NElhJBc9knF6JbSw+k8pGVVBRp05mpeyneAxTFXCZBZi2//5nwfWoCPEPdKukT49zXvP
gX+DvLd/oH0rVsAyCKCrs0n1SJEgidLq3YMFFfFipO2nK015bo1UZ6qKAr4Cyrw86hL6YDJGzaG7
H9aUdW8joz0m8OFzedS6jI9zQnm9ZRbJUevF7ZYcsYadUCE3RyU02M5IXLfPy8WEg4DGPFlpZul7
9gRWw5iwPSZUZoJNwfnyB906LDclXlNsvGOobOQoWUm7OCiOxG9vGaZFTzPCo+3QD1/XUB6SdWyS
KOjrUXVIyzR6woGPng2jc18zi41Tt3AMyo4baZmLGnF+qcoR8Pv/fvjf7y5/WMx3SP0/f5h7HwkA
kdlru3XpS6KQvMbMQdZuT2JjpxbD9b/fWL6bAZMPkyk6/5/njQ7jXSc8hIy1t6xfCqxBtI74DHDX
smLVVvCgkIw2E0F9B7wkKSe5DGeEM4w7qp3ukQXJphmSzmu1pkNhj30l7LVkVUa1u8Obrn7YSoA2
r3e+U7jRS+kelvmANNzCg9FCw85g3eL0MgjR0/xra/jOLpRd8bI6aDE5y+c/KTpNjWhRDyO4y672
W2ns8FeJnWgjGpoeGEfMwxQn7aoOcIqjE+Kg59ceaZnutZ8yFj2FoiwmWkVhMrlP87A+VjkLpAVI
6mj3lgERpSwuhqBdWeU2WGsthXiq0yYs5xK9NYP8ZvXZzc7M6E22ezplsE8ggmxEZsoHUrw/bmR9
lph4zsCKp5MO2G4HBqq+9RFmG23uOdlDTiqFMqnfSYX+glH43Y30DEsyoT9qJx9GRKgM4U6MImZz
RJfs0BVlIfSJdKY9KEp9dONEu9mQhTYUucE2RblOlkHjsIsDyigSE5s2Ot8dcq5uq0kiEJ2wx7Vt
JcGOs0xLa5FW5X/Xb7aC375S/yGOM7ukJhXwMBBvMzBk2tcmlP+0Mv1tWZPPVURDvVtUy64/Wljs
MucN9AVsomRqHgYijn1Mv9NxdXmPJ+dPI5GVaOlDL5xm7gjSUweUeoteSo5qmxgiVDxaFHxmBYo0
wGVYWQiYudiCRIEsCqL9MgpKJgKiSi0GVqgRORY5JENaN1b5Ym9onChJ48l+KC3350QcyxjEFlKS
lvwyE2UL+oAQIT568VALUAnlo3jxq7w5yhR++0L8W53FnObdqaOJh4KVqYMJJa+tabkwj9K2eVGn
DyFJyOzKKH0lkWWv+6bAIyX0mHqwEw/Aiu1bMPh/HStr78NE8Gs4iIOZtf+k5Rh8R1h9tgoLKPj4
8OoAdbiwupprX2Uzn42lJSMrSjlBupOiR/flglV0uFVyB1sfm2RgEAwY4WTa4vaFx+hH8V2ZL8uf
hXpzMCMFhcz815fnpSrLwySYoix/Fh2eCqKduGNTB+lRDETRuXKMPiNBjiqJ9aFXCSX6JEiejTSP
HybTm/e6/lqe9RXUquzcbxw5fvJykQnUqM4p7sGcmX1Cyk2tFG9o4ZSzEk6/TFOWb8tTdXz2DUu+
oGEAhhktur9zrWq21FyMfX81KIgHxm2Us4t8szJR/nOXzwXnP3NC20+ikQI0sKizICT0zyDS/7CQ
az85FWPqj+vkFhe0PmzHM3sfcritY8KJQ9qBRumQ4EE6Lm6S3N+JuaeNKYxIJrt+i5oIc1Zp+4ep
6uo3m4fbadJodnM+WEo83bKIOy9NdIN5dUKaMWGqGNst89DuyFpItC0msE2UqzgozFjcl4u5UK9r
iOtza2aF/3XcjXOxsFzKFkw7zW2rdH3O+xiWiC3l6KzLbkOHqWJ+iSAUTyx8ZVum1CuLywE/MpnY
kc1AZVA+OV/9VCddPoEIEfLlp9AzXM3y/KTQX5WgPhZC3zYzKsUvbHfnhCRJ5lY5XFBo4TmuCBzB
EHRKElO/D2b/nMjvvGWGhP6Cv28Tx1Hi43YZxmOSpx9uiPw7j01tW42WfVLEwCUK+hPntUWAV3bp
vGtAI1sO+4syj9K93tLyk7suM/d9rYQ/kx4LZF8gnQ+qOTFTb2oPKEPtdYFJknBu3ZalNhzM77gl
diaHO4NVDStP7IWEYGHphZDhGl15SMxmT8S53FY6TbYoUabV8s9ptlZ7bUEgVk9bqjQoxZamrJYD
KKHecDbLQ0ImlU3gLWohbcqzM8kYu3oyv8hqyn/qlKDoEjqJfgDHlahJlVGFRs0bBOD+Ygh1g7CT
jSCKqSmA2o2yZA2Ok9pbLgIXwJyIh0ahLkFljIFzoTOqw0RJ3ZNTBByXHfdTpuMrZdywFRx8d7Y5
9V9uu9e79tD3nf0a6d1dSd5lfDyk5lcOLnFjYc04mhJPrYwITwO0DREfggeS6GA4BbrIiB9ijNvR
nHW1UHyPFdRkhLfheblMNlyvEDUdIgAloFFgCTgvFBGlLwjV64ovZEvM9+LaOjXxVCEVV8QBBABM
Cl2FuDZfGB82xz4ooU8RhpeVIxLBeCrzrTpCQYoRGOvIr4j0bKAPqa5+aDTV2A7arOHPLUjOE4Yg
HTHAFVcDI7tO0FKBlfUrj+gZs69+FcQ67YaCyjSs6uTNmMIvvMDVKR5yCEBKTFRPEOF6ajRTW3NS
MNZqXEY/9BrzXBVoxn0gjOzojOFZKSpCaaTor8TEjwcGi+4RwDklagpj0CYY7Okn2bS2A3dg20R2
Xs/uagQvIc0rtV5xSqWDikdgldTBeE87pHVqbfyuCsN5UK3tmqUS9ZUMwBAq7YhEx41Jisw5zH8L
W9m1Aaa15UMXNiDQkla+8lKEZyEmbV87HadwKIC+2RgPWTTOwR6bFx4/Yh8qVI56D90htYjtrE3M
YMyKnEtY0w0YJcMfAmGFNnU/6Cqr2xIXMh14u/jEFgEWIgm+5x0N1sPsXjHre1w753rsrX8vYT3+
sOagCCsV53ioPwdVYZZgiMDr/PEvDl7jwnGFVpmoL7CuCXalcIU0ks39VVV/t+eel+++Ol1n8B6j
MdIdqvgujInjU2ztyIDYZPYZyVUyqvW+C7N460ATOukDIXPNbH6CJSyQyo2e2clh17vcz0bEkDtr
8k01EggGF1HubaeRO0kqJmaI/NR1afucYgLhLEqLrhz0nTFXbabfI/KJknTfBtW3W2nW0fH58wUa
cUnEAqivnnE1Ut0YKxdStaolYzo1BA2lAiMN2SA316j4aI46RtbJZwfLSxSi8OWSy3IGh68PQ55W
JoOnzDhaeqMfl/l1WERiBWoh3etSt15dkb8kAp+qcfLrohYxE/hKsZoi04xmMUZXz82qGDhaMfgm
Kn8IyzhQDW8SMU52P/mb6AR4SGX4tidwUEJPkzsN+AnrDFopXarX0C9gEITIuY4EEZMWwQweB2Ow
yvLxGgl7+GmHBQdiBx6K3xvhxmI8PIMCxl2UZwgh5vPm1DJjVeOZ32GNHv3S6l3JLSCYVnlR5gvi
t2ZTZvHfpYc8ub26G+qJRn84sWjq1dkkjPI0ZsZ3McvMGbT8HYTpe4tzjQIOMFVpICw1m2fVRsm7
IEqqGtLgJzEu9YZGu3rJM4VjSqcxZ4J7VDqa8sNVix9dM+rPOBtNT7ZQ0Lquf6sABF+VntRVqyX0
MEECcbQ40h6UHKeaZVCnWGXnPqZePWkFIzc3zYZzo1r6W017j1+xIn6ZcA8+cnDQ4vIDuRm9gYBA
19zUCnqFDZAaP3+z3SThc8e8zY4a0h+ZXfoYsdYIYvMV9C1EQAbbbD03FLoCciMAECRcFm/6Mp8y
0n49csbZmnO1ilSb5/3AP3WTJGSqpb0QbP6lNva2M39Ox6Mp2pFZpui3rM0dh9mMFOmukXvXIcLI
xuKDWUQZdpFlySsRtD8Irz+kGawIv0Ae6jjt9IqRmdRV4AVthWAUwtIVTISLHyrxrzFxYDu/texj
qemSDhBq6ybRFBJd4aSk1ngfaNLdebGYlHRaTyFW3Bq0d/+PsTNbbuNYs/WrdPi+9smqzJoievcF
ZoAYCXCQbiooiap5nuvpzwfa+7QlO+RzA3MQaRBDZeb61/rWATnkMYsRWwueNEUhEUIHCDq6Murg
Oa4HLvCR+my1hB8zN+138Eb5I5l1MYmngeN32Q+ANdpjlX617iOiIqGwvYujz9Adb+C3Ad8FWntv
Os7OHpHURZp7L0bEjhXRezhP2C/uEqqzNI2h3lssBnP2Wdgsy7Cd2VEcrj4ot//nB3x6/YFT/5qD
Dw3Z9/706f+s3/PjW/pe//f9p/7fv/qfHz/lh/74pYu35u2HTzCWh814ad+r8fG9bpPmP/T2+7/8
//3mf71//JbbWLz/+7e3b2mY0aTYUHXW/PbHt+609zs9+eMP/P3vu/8P/vju/S/4928zRIqwDv5r
nidt+iV8++vPvr/Vzb9/03Rd/UuYhtBtQ6fbXglI2f3779+SLt+ShmFYpmVApM7yqgn+/Zsl/iWE
UNKh00J3TFMBXq95c/Et5fxL6rqpu5ZhOMJgQPDbfx6D8+9I4d8f878n2ht3qvX/koeVo4gwufDO
bVvajs2d4/t/ItrTCTlQDTe6tzKc4hkSNngaocdHqmeeJVCZFVwicZeab1Ov7i26fXzsgmHAcNxR
GIR+oB3jtDXXKZZPOAZ2vXKVFR8rmVFoiuF9VfTVtCtIcC/uw7c/PeJ//Dl/BvLrP4KT73ffxtSv
kzGwXR5d8ycIuSSn5HQymJh/FHJJk2i3EFM9bBUVxit4UO7Sk2xqIiPM980dCjY28UjaTxRnam/w
+ZBjV3VwLIbwi+/TAIp+a645dE+LX9/Tn/C9H/fUxknHo2xKBrD6T3jxMs/cJI+H4eZaTUjVEKPL
YsiYyrOJjkK2xKIH1krlAPXeVWjtbOGFz5GOT02ggLmd++r3VDNovUtK1mRJMgs/PqVNlz2ErqSH
DQCtkRTmQ+JEr8rGIJD21sboapotE0nNIwmy66ir96pitIYWPKQVC21PTXtqDgRozWjGYhY+Rhod
GplTlrgqOwxdmdasjNTscFu5JLx8Ilq4QWpTI/Y+9vpNsv1rx+ysLL18KGk7PbtMuPLRCzoa2rA3
BioK979+ND8w5j++bB3eL7rp2BbPu/wZc+7gepSkjPqbCMAdWehwW91WSOCMPhad5d9dVXqGuOJ9
DZpC3PesZ8Nx6xnIvvg9LlZQ6LT3JvFPNlvtOtJLQkZ46EqroXXXdK6VkReHqWB+qWDaNEHXr6aR
1iF6iPNzVSQ3gV12z052PhJbOnnmuzSmclNz4OU8x1OEe/lJapxJW/wUuHkWVme++UVzqdEmTdV+
p9M0v46iqraFO0Uze4ipyHA0zu3t7xfeH667f36XmD/WNNxfew7vb8QIh+0ib/g7NP5Pb3IfI1bt
KPKaRoK0bulOCr4Urn0H1nawqLKTSBYioNetwrG4qgY8Ya6YHpQA+WWNsl+zG3b3TkV3VdhsxjJg
7uBjbjG8Il4lXQpBaorPHCUBZGr1tIGTF+9gy1YYXvBAdGnQbQziUXPTM80H3CXaKhahu0hyDOmU
vtq3ziZ1GrUBnR5enxDa5EwT2/5RoxKPK2i+I5RNmqLG8hmb3s53HKLmfZcuzKoL6K9Hty2zveoV
7FSXblwUtYG8T0o3pPJp5PK88lvl1vpqSiZvSS/kl1+/Ij+uND++Il2kKaGEzX8Uw/EfH+NRAOOE
JlbfmqGLdp7qxCFCH3zADUf9riASgaMwjXJoED3cPcYjq/AzeeXyOzPzbYCKGuU5dQJM+RcBJlJm
B2IJwi+8waSI5w3K+MzI7nzYMM9f8VnvQkyIK230Uvgl/rhtGVeNd651GUXqOrwpLXSJy9/J2yQ4
d00TtXRPx+km7D1ouXdmNyWvZII1x7+0scFVBoF+2UuNer8+BOhDUfXQ192zXjTkLiwE14SiBgqw
8/oYlOIyMSVb0fKN/yKUsM462z+Fo3H69SOr/1jMcH/1shIbhrJMwf3hAvjjI9sEIfEsmVS3pOCU
ALxdOyRpRLuxLXOM4rhhDM1qH8v003Q35BglR6rR6GvwYiEQwcGiX3dQVIoMU/hPJRgu/++fnnXF
s25wqnVpNf+5NKIw8NrrMIxu7A4xYwSxcQ0qU9u+klg01+1obRI9jR701n0QHWheo7VxrAaD2pSA
X3SnMi5qZsLAxV4PVVkF7pEQrrmx6js+2qmWmVt/a/yGCDvKh4hc77GnKbb0kkseaNVX/x8uFXCn
/+YvIrbjmDb9Nmwgf1pRY66liaOlxa3fuWXRHGDEjRsCgXDvJlr1+rZaNpEdLRjNYBk260Vo5+OW
QwGV3m6zL0aaNesoRxLQi1fuc85y8TA41EBR/iSfdQpeAxknK5mresHKIy6+D1cWm9Q1KytAInGX
PbIxyh5Lpv+lEWTAqejcw5QS38bwq7RQT51p3ENvnk+d/Y07mL86JLY/BsMBmvasl3a/N50wXJPH
rdGBfWDv4/ANgazR+udcDfqznj912DWOOS1M5LOt4+Tmj2yUMF9EwfdCiJrOeiVpUoL6rrjgD3m1
TfKe9paBytDIGhkK4wWu9h83ouqLhYlbfI2ZGL+DnRu45GFttBZJWFk/l7ho5q0DCqELLdIPCsY8
aYJia1n1LmaZW1c17pbGb6NlMLR83TST0ygU3MdxMJcuJMalpQE6LPJpBeTfmhl9Wj6kmrGNsAc+
0ptGpemjaentNVQOo+ggmEgAYXDFpPqCEeTrWGrhzWYw/YB688r/igUbcBynmmW7iFq8VpMV+re2
WUd52R0xWK5FhzGJ5MMbgAFjX6UY4T1YhDO9tfsNaYxoRTBJLPEv4zoFHTcW7WaqsWtjMsRLmTRy
19YpAVbNOEJkMo7aRPcpafxhq43sOAEur/QO37prN0QsJvJ6g4fw2cuWJQZ2SMbWqCqGZyo4dgkS
5lM/UToXNQ0HH79/ZmHlWgC7RUuKbzn9D6mKllHnJDhq2mZrAOBZcMbRl43UeDGGVbcSA9UsjkbO
rtLFzobbcWgazZtVcZ0ue6vu9xEdjNUmj7Wtn0t1Cc0xWZJe6+ZjkJlzU3lkP/GdLTRZWHfnJqpv
2b51VROuPviJrQsiCqAq2EF95YOIXZdEendQP/xE25chY+F/uEbe35U/XYfoDzFMAYSBA4b66RqZ
pY3jZWaR33SLCi5YfcMM/xTERCwTsy7XIPeH8kqR3TpImEuWKWA79qgsk5N8BBJVLmodrIko8uI5
ho34D3fvby4qpskJR3A1N1hVftr8Av0MaLAUOVXswKWHmsfTUflR9qh32jhEV0sOCbZLt1403kMU
J91liJkHIm3t4sl6aQ0GBoQUjqCFYJgnZMpUje7067v5d9c+tpU6+im5QDbpP1VsODEJBkwNya0z
/X5TQPmjLtiYhQGqcinrb6LUcaaqrL/S1rRJNBjXnDhwcAXjTFaktkxq5x/AJuzsFr5bWDTvDA2S
rapcjBnNuO3BXZNjis19GMg10DC5H0rhzx0WUqP1Pg+ASU9ZWtIdbvkg9+lmPpjS3+uSTXuQZwfe
Ic9GIdnLgGBsYIxEn0aLQslEo05aK+4FYvfWiMTBJ+czFGC9OTkInI8lwTU6JKCq5AWAloL4X0Db
0RqKlgnoA45/YOQxmZd+bVVJu7JiQk2GU54ZlVDbJwDJN1r7nOnt90mT8czSTEhkrfzmq0Y7FEX2
Rd7JKR5qysyv1UjtaUBcluLqENTuBcTqLR/Rs6XfEzlirbtAUNrXRoM3MNHUYqhSB75//xypgLtc
EewovMKe5XfYJkKj/KeTo/mXpdu2UV4dDpBScTgyfnqyDS7dhZ2ZAeXgXrQkfBmSFouyOS1/yYnd
QzLyrPI8u+sP4GcQBj7EKsKSaWPNu16nbbmvDODWeLI0QOA1IpkyMuNLNGEtB9zkM4RfoNggoIWt
/SkIEqqBZSvPCSMUMrYs4wGRbofr2Qtj/3KGfaR/0/3wYvlJ9r2n+dDzileRiP4payIO24OTXcHL
UN2LwWXX25N9JEmfsi22+7kXee0+r2rgtbp+7pOmuzUak1xQfy8eZ/oHw6Jp3FL6rK0091LorTor
4qEIvfo1GgvjaiqSpZ3lINympjnnuG5ehpKKY52c4D0cdzbcEjcqpv95q8qIDGe8+vhXXZybl1aL
ht0QmP7s42uhBmZOQy5wU59JNOmpuZal4qJB67mEmvu5IUnE64+Bj3O/sd18yO8xYTmzq9Rbw3wn
lVPYxtfedbC39sztjKuVBP4jDEh9HjEoXpEbIuw1WAzypP6JDjJvXjoU2PhmT0NIM2CuFadJw5VC
s6t/YvaYIZQvBlkZa8sb8PeHBLDUAJxnlDaTz7J/5KKTbsPKkUTEWGXLVoRHaoZINGF4PrYtJkgf
j37siWYmC9vCxZi9m3bDWuI6zYqVBVhZ2NaLKPlS1vn4HGiPU53GAClLb19hF48Lxz2KJHOPXdnc
XVfgkrBjc15mrLvBd6zmMqTWOaEFbjGGOk4HtO0NCos1r3JVXGmanieJUSx1xhhHsw6ybe1Ifzth
JT3SGMFydSf4FrzPNs7ocMQMo3U5dLxcCzH+w2XzYwP+w+Jj3+UXS9qCTh1FBO3HDfoE3W+IddO9
mmbvXmlxgiZn5FiUaLzXm1wwRuzNEwjHEU6ASSExLvlAmc1r6znbxgdMHITVcOkT847+TcniBtpz
EUf2S661By5T6bf7Hj4NP3VWbF0h1flbd8htoqVMTJwapJbW4DKXF8PZdKoznrqWcgC9zptj2uIB
0yparN3Oe6mtcj84xHJBKh9x7gnArNnngGFdw0z5FU05WNQu7Y19tY86LX6u0+rJ0tQLaGTS1OAf
CFal8Ql/xps/qi3fTr/G9k641zGrH0h/i1eMFI9OoJVHtk7NY+7cCIjb//CQ36XBH9d7mwM9q6mr
pMWm9OeVSgrLqIpxtJnQpGe2PPqhD4nIShgUR4YxMD2APMYm497W1sWqRD1bax2Z36KTxjaOpTE3
kwiORVVWNPjG+TI3I7lkKlqtAu2eRFTyaI2OvalYvBdOJ+RaT9zrZIzV5terrm399Y9xeNEgv9wD
9FL8ZXeglBx9X/NvuScuCEjqHBfQ6A2S5K9iHKHqYNWGsdjZSza5WzAz8XtrGcfYpfwymGSzxCSf
PSYR2YJGtJe6l8FzWM5TYgdNyVU3jVx7XRX459vGC49S+t/plijPiiHurM61fO8GwWJIk/a5cTVS
hpIO8cqCZBbx4v7itOpLRQ3I3Gs0ZldGReSHyKPMTrYFgIr8oyBmMxd329bUBtGXeLzHH5X/yatH
sUpia4cdL96HMgqPGqyPY6dWqmh6nASgNrm2v8dpjKNOhNGG/bE+s9JKkjHK4amkgK6ttOwvpSvm
SU3DmsgFm48uEwf0xDNvhmBWam0LATBuT2lO9VM9dObK6nTCGr5egXXMyciDKyZdlveIYB7brdsQ
a/G9ARnngEfjb6I37WG0gN12XIKPfpvGkHS0CB+YGexA79oA29pkg+WKPvYh1++ztqZZYOonFZfC
6q6rtv/qVcm8KEvrc14k57zO6n0hLY05UqedMjiDFjnkFUsMa8yoO09WUlBbFw/uNmo798kIWszP
CmE5F0XGidP81MWB9ep7WbzKjGoZMGxec201X1P10qiII2Skj5tOw/WFk+vY6OH07GxNkGhLHbXj
ZtbRpaAZq8UISh1qFTnFsmARq1U+fjF7681svMuUp/acCVQ6Y5WyCFJzUzoxibuIKxVKJo0qRXga
a38hzOCUu0Z0JTERX33CL1zH+02pO3LOgRVCUKq7L+bgbUsO2ZSPpVjpyo4TWeM/6GbsP3x8NBgG
Vok87edCt+iHZZw6B3R8c0B13AyR7phUFYgEGT0RCtuLZVfTWbohfmerHDb51JLo5le/jqn5Rh17
O5MuE0W0mfgGns86hoBHjraop4Olff34ipeM9TEFHl8L49TdI3d2/xW9uuGfTQogvxpPSV23G7L6
2oMVgWj5+Mj0BKhLS5sO0+CM85op/y5Q43e7zcxD1mtLyIbZw8dNUTmUnxYZB79CqiVtFgu3aLJj
5nWM+f1vjMSTvVEYyQE/YrKh7IWgkJ8epvvNx9eTgTSdQcRqJQ3R7NqOZT+GtHRNZcNQ2eOVYVHg
SRNDPu6TyuqBqtINFraujmsR6ErfUqjB9a1ZoxWaNwRKLGAxs7hMjCfQeGzWm8q7WTQqzaA+hqta
zxFBySo9RoYdUDXUjTvXiO0HCixv+R1GZagE7rUz7YWbOacMmX4uKk6Z7j3xAHoR6rvCETzhcpj7
0vCvPYFDx0rSRZmnLS4rPT593CCninVjBXPHmqz1mJLfNas8v0Sjs8mcMN6lkpE3j99w/bghrLHU
HKs+F42br5x0rOYfpWB+31sP4f3GnQKJgRynI41iAc6KLqlQDp0N4EdaVRFW2dv4ydq8sxxNytCW
BfmS+6GFH/NHuZ+KQp69sDKy5VBmbwSXbrzorTe/xR0fJm0DqRroWoLUnYtq6QVV8ZobDoIW3NLR
D/2dDTcu5Wj2YmqQHPMibR5GQYVNS04HK7BGq0lUubMUmPRnYU8Q0uuLnzKxbfRxuIjEGy6hX76I
3mtB1kN5wHOwJ/moDh83bVyrQ4Pup7J7kQRN4Mtew6ZLTmmcAwnXX2jUwVPbJM3XPA42H98Eijpu
Q8qSLnLCCtQY1S10wvqWkoGwGCouLJxIi9IR7aNX47hosX4y1OfTyfC7R2ElK5wfuC38fOB9YVN7
dHdXF3qiP3x8JNsaG+3/fv7xRQsLD0gNmjnvFI/+flNgYt6l4eQs695t8AfOOxhBr2k/FjvEcNdO
LsZoHHuboX/QVDoGBMbYyFe/W6rFUAFAj9JwQ3VQL4wHjGvD6eMGJxjsh/wZ3E57JHc8ki+rRiYh
qMTNZHz1JDCbwV1BV66/NqnNDkfGqHZdrm8nXQcX6gKcVm1LLMlnhedc7nL/Bsi7bozqgoUBvOY+
n4zkVA2BIL5aNp9TCtJnLmTz2RDd2T0O1AgT0tA8y+hGYPKwAarGdd+NKNvJu3Gt8ycuA8EgwCwk
3JzQunycIT6OFWbp9TxY+TaYaIHhiGfYJabQDHdrCf18G+jqTdyJThUvMqK+mjO377MLGcZvHKmy
hcXJqKc5gol2xGZuBgl2Z4yTtdXBz4QIEbsPVAd/W374+EhLTcgdVpnNVKTURZn9C7Ggz7mMjYd+
GnR80+20ilQ9LYveqC9Bh+ijD9FTAl2SxbKfDnb+RU5peo1FD93CDyE2FpgLBcDHZoo+YQslvxlC
ANAGRPW5G6H+J5PiXSm/dIOMzzlTeKGX9l7ZQTZ3YOzfGHSbC8uf0mXZNLwz6zF/TMqpW5aTipf0
QFb3JGy+FlqTw1rjzOZ7AWQq3O9ZXW17Q2I3nEQOuDik/HFs6ecl5I4JrcKdEMSbyRkGEoc6wTUg
TtcGU8hMdrSMx6kAOeZNE3nG9uwEOLU7UPtf0eHndsz+Y8zc8hrj4MjtwX4dqIhcllWysg2/gnbA
aANbr/uahd2BduWlOVThpiQMvZdMNhj+gO7H+6BmBIz6swZ0APy79Zb2hnkwp3oxJbbB1f8/N2Rk
rJXS6Yn5+FqbGQUeEofyCwNlM0qci6qK6vDxGWIyZJe0f0cXcTcp5vWTNGJv7kOP+CS97BBnrbNz
W+pSYvZAHcRupyMj1ds45LNlCDZu701JfAr6uOcOiuElDDUNsi/NUnogrZ2TtNYuKZM/Pvr4WgHo
pAyqT1SFWK9cxdkQeGO7DVQYUUBqU2QSS/M552Abmm14zqzwGvRk39j1VeTIwvoR1J8PsBRAu5k0
7j4qlLnPHz4+bkRgbOKYiAC+6uLK3J6uO9STrzQ6Q60J+e3ASViGnHovVLmrBnbx9sJoIutdL8pl
YTjdNbivlroGTYLobmcV4ZPv1O5sDBqiuZ6Lf0dEzqKg/mvD4DzfYEiA7mnG4zkKNCrXk3u/WyRq
nNUuyGA/yCCxNNpqMIZmhrNJPoRG3y68IRpest7K1+xadRT5Fm3TnZ4je8B95iEAG37ULBzizEzb
TOdg6skhQ0l5CUK7oNir6iArlsNlVP73oqPyMDPldBgqoG5JkRuHwa8c+nscumraOL8zudrjFGq0
pxTUX6VZG78UNT+GdYtjASSxGUOk8BIjsZOwmOJvxMd8K2V17LSzCOz4qrmWuxAgrFaJHU0X8OqM
yCU9MOWYvppRzTI2fC/JBp5iA40FDMi4jmD3f5572OUfkUleDUaRxNr9htKW3HrtUoNiVluXJwPN
VFqVf0x1NGWD86DDzuZc+ipaV/YAwbwmBtSlGjOGsrPWwrT3hZ8NKx2zzkFhzlvGOIFuDi1Y41B0
uxYftmdG3SGKvgMylU9lq6MmESM4kRlutmRPw43M4/hiiC+jNnFScIEDOU3wUkHG/n53ZGQB2YXM
bOZhpAfUE7T+LvX18aW3iqMqW5vKPc15nBqfAtnBN+eyCYnxBma2hwH7ZLTDa4rZ7BrrRrUfBu+z
LesnLx/VS8fQusSu+1aIUM6IMrCSNOLqhSq76l321iNLDqKoaGQp9qAgOFYlXAtFMnirMRBfnakZ
NunwXKaOenYS6h7wUGlsaJFumItljMXzkkfdMtdlfyydxjqIyR82kwVVIZHdyvEN97OV2P5SwKvZ
UepdPf76VOr+WLeMTu0SfjHglOiE8jid/mSMsdE3mYxm3rWfRLg13KiakU1q104dG0uD3dYDtlRk
JbtjO6HBah4i71aqxNoKo2nJK9JiqQTHxQLjL+PxINxQV3SdxnR4yafKmSF6XbG2kH/1BnGMUv+b
S95tPkrMsSBf4guX6gdHu28g8kAc6YBFQ44jbMaEMl84SVMSB5PAERGgU1TmjeZQCwj2bk9Ndrpr
prSYT6kjl2nSOFCCVHciEY3xUMQP8ZQqNlkNEnPgtOscCOa8aN3ogBw1MG/Xvzm90VLN1IB4jdY4
GhkJ+U16caYgvbglHmWbHe7q49OPbwR5FFDL9VRy+MPfWmi3nqHtZtBp0GVYvWd3DHiZHHveqeoS
JR7X7qq5RpVsIE1QaE1ngQSBmofElkryGJY97PUgAiUyJlxfA7XXJDeOqfBYawLGoij0B+suuLsd
C3pB4nhDmLG2Ik58g9c9/PoFYd2f8B9ULl4Qilk0Zj0lXMv6SS8uyUCamDrcqzaiVlaWcaEa2d31
OsWEk9OeNTmdYAsn1NzgUI3w3tYD6R+yS2JX28lLyWh7Q81TNHOiMTsG5Aty7OHJeKrboV5PXhS9
oIZOW4+B1ryufffRqf3HpgCIVVRdfHFyZ8SqP722XQqfYQRjFzdxOZeehWPO1bQ5jgtzocUJBdST
kZ/6Bm6YN6Yvle0OB3omZlmSdlc3qfJlU/drzQ+pgsPieRE9PK1grMUsBJy+mVSNIg9VltBPBw2N
sxzk/nSmABqdrWxM5t5UNsswIJzX1KW3Mut/Gvr/3aPN+88RpuUgB/z8aKcBIW0C8jQzMtucx05q
nDHyNHdP6ELKcDhEvdaCMBiacBNVIl6YgeNcf/2Um/en9KenHE8TTzi+PZ57+dMsvNSAlhYgH66q
gGgwpdGGZARJKwPauWOXEx3D07DnZOEy7YODYMQvI1utC4EvDeVfAvxOEYBsZ9jXTUyPNo1MM7yA
JQ3BQb3nXEoZqD702WxkyZ2lulkuKyckiGUPG1y9xF1Gj0wqBuMbdD1jZ9QW5JRp7M/7gh6ceFhL
jdyJYY/JCgOXuaW9rp1BpEi2McmFFQjRslf69yR212PZ7sLQy84k4qfHHqHQcJ6GtAHqgmY6j6I6
WvWZFzyNGZIRgtZBqA7yGkdU6wiVfG/CHviHB/gvyh8JGtc2FNZDQ5mAtn5UjqUBm7JsWufa5KXc
iniK14UbjvNmxP6gcuNU0B279esURzxYS+Vqz4DH0k2JTKWwEez6dPSJQBvJSwdPfdJIkFZV+U0D
zIyEFNTXOPKstYu+sbGSyL5oNt6Xj38ydd+VE2lr6U3jF6u0CJe2pAFwZ0EjrdO3Cq0jij1mNLb1
rjTanUZqayyvvteb32UEHN4PfpQsGUi4G4780XFMgnRBZCs6hLbCFI8laBaZgXHJYyeYDdLKSEaX
fjjn8ruWhEFRaeqrYER7+PXj6hh/eeFKaVoWa5ep24yF79//k+ELiG/v5rQtXet6ijjK+JLRhstK
MlJLyaQNmpXG10SSu2dTY0KfdHutGHI6KiHHL5WXkb70tEXoZvI2YbwaHRq1oylPtncG5WMJZx8L
QGoiIJGSqBQ0h0x7tKwSSEAayk0ciPpJmyy0si54agZ1tGrcOq1B45VvDz2ndvlo1r129pNhvIHq
gpcCGI9OnnLfBwi3AX2onSOj3ZreuqURxe6BMhrCzko7a6O+8fHk7EYdk184hOlOa1Xw8D0SJZwJ
5bvbrqCNBf3DXRRyfJumSYMOkrfAcAI8BxQ6Be6b6bCd8HppHlLAePthLN0XYNgM9orAwPLfuSfO
HemhcuEewDELV7j1PJgFNSx5UNjZDLiLzqNIbL9UIOfrsQTbwhsPvRBF7ddPqvvXS6K0pOma+PgU
oZSfr0atRnhQ67IJ6XFsV/QTqH1vjhGGMIsadMtoCJlozUNmtKz5PGDzsZDmigR1vuRh3Ycevgqt
xw/REtrdx23tvVB6ja6vOrzwgXwn5MYxOADq7Xk9U7XBu9HV0+JaoREAk1O4ygXjhiCQGxliBGth
XBM5Rk8GALTljQlmNVhiXE8vzVg9qcSRx0SIp4D3EcIv9DLupbwg8NDtFKbTBvKmeQY87y0AcYRH
E/oyMYNp0bBVf0zj6EajOZdfZJwOjj1nP7o4u8k7NKbmrkQZUj5vxUzHaj/7olqv2jMrrZFabBqF
3YjOhBSbEKO2iMLreTS6xtmayEtTbLasw9S7ATtFzsAe+Tkdvkd2GL/obXMvISKmbtrigVe9P7Ox
0G6ssfZOcRqptQ+8jw4Aq0cwyPuHULu4EaTePPWKk4wXQDMiFq7jr59762/e0MzYTFPaLA86xZo/
vqFZ8BgtW8V4ZcpXL2pa6YI6OOMyKmZthl8M3ZSsrscCaSXdYoSzSoo6vZpRQdIMjq7jJPnWami/
6ya4TqYXDauxAutOo4q5qRXPN/Iq4/pHdxzSjUwadQPzW2nFXgMQtAkxwgobBrNXd08UAYfbqtLV
g5Y1/azHplb5aN2YhE8ZNCYpHdyyVF+vqlxrFuy1w4MmLzEvgCE0K6xc4iUhvMhsiba3Mo/oEHcC
c1fTENIX473zmpFzVZ7tS6Z3sDksHyNARl9q5FgbnwSll/kNpc8Zh0OBbeXXD/bH5P/HZd9kKOYq
TPvKFvaHTeRPV88JurEzmkN3nRr2mdHg+FibOrGK8+zeTIwrinjKZwBbyZ5LKzPrfKgpw6jxw5aF
djGr5pPomu+eL8sT4ym1yKJq3XrkgErEpUq/9K2ez/sh7ZiZiOAOtx4ONdG++UCZFY9RfRaxrl/+
4c8Sf93OmLaNqc9gtcWg+vOqEBKhAjEwtlcndrxtkOnD2h4pJYTwPRN4x3fQwhYN9ZPbwG4lphQn
pKUaDEPlfOnbeLigl5czkWvpLhbjQy0VPAtFihaQA34/ZIZ5UpWwWs3iUxKQKYAWuC7iHOyknXRb
JcH5Olr0Dc2ZXFTY8is60DcBXPzFnfRFNSI3cqipY9HZhkYhRd3ovhrodl6vAeRZOLBxMefEaTD1
bF8yORkHM6LdRMMGkU8AU5iK5FewjLQZQDmcJab2hku9fvfKDG8RGLtW1d/uMFPY6vqJ2c4M45Si
KbBXD2TJOjjGBqD8Qc8odoh2zmDrVAwWDH69od3pHpKr29IpmWQkSadhOjoxlnE1VvAWSNAuDC0k
OHT/3S2ctyWSP081IU6XdCUFvVG4xqgu9tVYUrHpmVc8mLsk/wSk0N4pDzu0NalNjEJxdg+ySygS
KNW91goKn92Y2DyaPkcXhFha6BQIlpjSn+JE3XKjfAHl4Rz8qWHCS/HHobUmb53r43vj1lCLrQmQ
vSXM+cD2zwj8e78SmKDBdg65JiB2OMUho/nssQPaOyOKdbkP2PZMA5kjmistVJx+NatDjqdINpPx
G5HfYhdqbC59OL0esbv1hDixUDUYKBdP3GyMdEDwlvoeFOa6Vm77UNK9u8bkM++huROpNIZtbhv3
Fcv9krmhg3brIpuGzmzCqHirRYQ15MSp28TwC6Gd8qpq72fxIxtnbdlkwW5kxTsIy8Ph2zT5rO/t
inpe+SmfJiok4XoCCKt5YPFzbSvmBmuzDHJ2z4N4EaNZLQXHF9oFMtso2N2M1U7knb1zFNeali5g
YV0mmVfHMs0gPjRDuopIToS9dPcEduR5BI5mOtNNTPkXf9K8hdkJyHmhJndJUa6NRIkHxdh5TX6C
PmOSgIw59Dlbt/9L2Jk1x2m1XfQXUR+H6cBtAz23JLcsTzeUHTtwmOfp138LvzexlIoqKV3EsS01
cHiGvdd2T8TrsqImbGlfYod/JBio2TNoZzibFjYp2tY5W8z4axwjyMdLOoYRNWSjR87t9xcRj+3h
v08JjndeJa9OP+y1tk7+k05J/loXtbCRgn47dc8pj0tAiElzHTzJfkKOQQfx1sjL9ExVx7UmOGdH
8rL+QWdUkcwa6ymtDzsbo54sHeZOjCvPpTGVQSpi8WSANIbuxHR/LrNPw3cjxj5BNlaFlL2sT7Jb
AQ5XG490KX4NCTwAoU8Bzz8o9p68DSMWeeBGD2OamZ+VRO/gtMZ4yMp5PRO26seeXTy3pXOGmM9r
2BkxBBREMYuFhGcHAVOwLBNRmo2EJzvhZzqKnLmlbgn9o9Ek+2xAEbkUyPdWJgCwT1jDtN1HF1Pd
k90xsmHLXO0Ms+zvxCthY3ZybHPx19QWI1re1j23okC6mng0rAimpZLzxcUVdPRUcdHEmD+L2gJV
YDt+vUAoXImuSuvmRW2fTrQ9dOTfPfz+4sa2QwiiYKiS2wMVVpLdUcqroDTh2JEQkLLaMbPHQevm
QNpsM1NQ4gwirB9uqhsEhpl7fOf+qn5OGCaeWSx5hJYXzxSv427BgpR0DZkFG8/9nTvojbAOKZBp
GyjiEd/QNr+SA8V5t5RVpNXPkvsZBbdDhAAuyxCYMQDDcd5ZzGWDecJl2IxiPmYjRExM91R1erhA
BCHHxQwr7Op24SQBL+K75kS671J6vacCfOOM8Yg881y6UNSprqu/+l77uhFerU8M2wHnM9LCK27q
CtPTjJTDWqewwUfpJwV7ZxvtU1hubgKCMZZwxQBJLMSgHeo8eVq7dvZn3bkh/1jfmTzx7L15JB1p
mdKzDAdXIPi1P6s/y27nhYOp4yoin//9lmQ2OhCDjHIRKeBeysW4Fo3FBKpm5czosvFnooSvIs31
q3Ri7ptM/tTQGew6zaovPVhAP56i/oqi5oGYdI52D/C5BJWJEXzJglQljCd78i7d0v3iQbNj8z6u
J9t2f1Wt7V5GUJusp08zvjrCa1r1yMINI/Ki5N7OV9rFNlGPg5IveOfxxA8mNvvCGi/1tZF2tPMW
UjLW2tJPS0sNOWJRK+LhRVo08tJuHTYTcdiLxL0KEq4fS7IStNg5sygWByvrv4JiMU8l+D8EI6Aq
RyQYh4YcALa2CkZNXLD2ruP00JEbsIPgN18qDQhysumcPIuYvSzHrlRUk4m+f7UgvzpakOtgplUn
Yizu6gdAmi40ksQmRMGwdvEqQOKuI5Hty1ixRC6OaRN3L4JvYt9vNnghtDCjVv9atUdLrsfBJVEb
d4r1CFRYhiDHUI5P9DsNoy/o3y7badh+cramz2L2WCaoInlAez6SHPDJIpjQ1nub7B7QDUlf3qbV
Gq6maR40q9AOaT+1u7zB+bhbbJmfkIw8i3aJjh5qrS365DLXxSMd73gqlrR9QNDW76UWkRiVg2MB
Qv/TrqdvaiIGac47ZDOCOWrciB8D43GO04JehsKuiL2g3WaOCqAjh6CwUOpubQMKyBBFzVet5PgG
jD1+1JNi1/azPGSzSe1WQCOZG/Ah1qLOarXn7p3DRr4RvrO0sW1mdIzKdWG+tquAL+k75rH18yIT
EhE2AEJHHOnak+ZVb5mM4wjK3BC3Oh6jg80l3JnOrZf9+OQW1pPuAvxOgarve17RV5YlHI5dhdDV
eJBp0TwvBAFdZbGlMxLsy8x++KuMBn6ylV4V8fTZLdFut40HNThRf2mJoz4xrTaoKj0HvQK49BsT
sHlveM7AH8sXtJL1ufbk13Fu9xzO6pYlJs3c9iXxFnMHf2ZZVfPkCG8fVxoJj66w953jTjAXU/2B
ycQ9Wr1LQcv7UZsZ/A5FebK44lAbrPxjqVvmmQoUWrOFx5twcfORtOMRQAicgsqozqlD0GGH4uuS
9/phmwpddNP+UdTEUmGfS0kMYrVbAg2/gm8z31H8ie1U/bPEkDYkJsuS0sYN/LrEGCw87B66lGdB
CyRRDITpicG2iz/NCVw3ik+LI75aaMbOjQ3iS8/r7kGzK2S1HQ9r2r9nJ3277JF8mB4dNkJEFtav
DtgxVzUxoHX+jERtpNEQ1P7Ak9SMYCNOCj8LJ6u9sF0vglWr2brik3UmxHH1Wj+AFGTHKUh75jOX
UFyM0+JyTvejI4OMmsbu64/S/ChSlIIW2ZF7leDOWeb4jIW2iZtH4Syf+5xdYswLHjMSISjZwOHq
5WYoxpScyjEliLfpBW4rIFyxmk5okfzKbIBWsfA+EAWWvfNovX2NSwwbm2WZIbxr669GDk7U2LVd
etmzcvUvU5duQhSnAMbHBMzcUq25+TXACWGUevk7d4j1bxfE5m3ncTFcMrtfXRBDMt1PoPg9swb5
EA1pES6EOwat/aul9j8kWYyxnB1hPpVf7KU1zmVOXjyig+uy4FWo1qh78mKWuy3Cl7xJQ6eM9L1o
p2KHPhvKX2q4fjQ7DA9BsbB4HuvCe+qXaJ+MUwRT3P4C3Oe+lhXSANt6KEatfwIEcNAjOlY5Ya8q
Df7EJCnN76ppGobUPDatQelPOvGjSmuFgNV4b2JuvD3v2CezEmHTvO0lXhsOpxIZo/Jm9cxcIQ80
RH80dhlCeIRSR8Td9Za9+nNeNCScq0Sva01PlKKgSsnn8OqD0dCF1I32s0/dMkTHeYQU7VZYgElR
3LuDsZOYa2qzLF64CHvd0M0LZZjzTuFlvu0yJEMIA62ewVLNfT2L6BlM44VS6nmWThM4I+8H0Wg+
+5S/hrhYSIdDOGN63UhjGDW3Ptn3UyeCqEWiYcV2KLzZuCG7+tRG2S9UxRtiJAXlajgovQs3NNiI
xISnPqQ2wc2piVJgdMwO30LPL/AbvpO/XO5TJJhMniWPtOFle0frIMzo3sBNg8ic1sZ6Z5In9Le3
NjM1Lj0oCAZdb8a4Jm4GF9W2d5fLcKtbxJLTMh2AxnVn+KzsCYjwZlc3nUZ9IscpVX1Q0ZueK7v9
Uq8uZC9asmDoFazfDpmkGYHJFNM9zQozbFgrkD5XoHNjVFN3cbdbXRiBZncBxQoPH/zjITHbQyHa
OjBAYd2tWe7XSa2gXLBoIHfELsejjmq8cNwvymwgrMg9zJh6nwnCr+KOtIu889KjTpSjiGnRdH4V
FS+jDYwcR27Ai20ONF/VVzdq+hsRrqQOmul64sp5sLDpA6RNTqLU/3I6ZT6OwCFUaxGVGrfN48xU
OMhJFggSNbToeMgpjybtud8cX0nGpZ6hxO/HwSXedZtzOM3wpSW5ihg2kgPylM5hLSlmS6GP53lM
6tDSADrCiByh6my8dCz9Vq6+Azm0dkOTf4JfSepS294ELskVWcvRTZpPSkTJZ+b6QEDZy+vlAGUC
c3vu9iXhduYxofy+eE4O1q2CrlvbOMA8RqvBOw2V+bZLcYXJ3HfzVvDv64fF0QrPHTUp70y1itSc
L1O2BREQlQz6cKgvRPh8WOG6HaatUU+NIlDxuvoekOodH5ONEzW+LTrwgnzb+urGPuqH77M3zMzI
wWcbWvbkWsDLxlTDdAR+7NQvY7nLxiJ+8F6mCtp6GWVPg04C7BQzIZpWDGN2D+C+Tt2jV+DAJVYX
DitLkhZqz4TLMGhwk/nm5CZPtgvVzSm9E+onm3Imgj8EHW80CJaCLWcRKZcgMtoBpYjOQnW+cEbn
FM9Mvtw8Wk4lSIfHBONpKFesLhEDGLOUTAu4lWnqrTgk/W96GpvqbCRO66/iE3rr9DEv519lhrdT
5r3asWjNTsbar7upR/6k9JJ4ZFYpMfOdgHitjlOUcW4yDoAzFAxj0vCE3whWHUCj6OyVQzh94hxx
i8ZXAHWjX8q+DpC1uFeoyiDUR9c4cOclhX1ROjEbaeTZz8WyL1g80ksaz6rUoiuDDz5rzuPN9YPN
u7PDOLkrizF3DmAKU27PfalB22v1E5jcbSA/aiEB5k6QAKWURbOZ5Qge1o3y7tqNceIvF80cnVnf
760UwKYguHJfzB6pd/xxcEaybIeUPvnQWASw0paIIkJK2ZOyWXDM7gyr0QluYtqbxWTPpJOE5p2K
Z3KKjHfOQOttacH9zIvdMzYLHuusP/vZJmNCMLMyuGukcPs6mG4/qROAuHadg0v91QsDYYLhfvAw
ogUdvLndtGbTxYE2A5sftNymTiHq4yzWqdl7IG7CwXOuzGTLr6C6AEVMfXZmAfyYzBlqnEZlrLIQ
jOIW1gpIrUi4DgZS2/EnfnKuMQQwkkqqn8Y05hf2ybCc7AjQm+58a4i63aVbhAVEc+76SW0RNflw
NnNZ79qp/2XHrfXAJNHX1wln9EZfbAft63+fAr8FR/8smm0Dy48JDcj1xKaMePWhQSk0uf4dXfk8
kJs6DYcOWC83jJGEoBc15lHewdF7btZa8QhQD4GTi47mYlzayeFzHKTtgzwtw5Wuw2+Ac5Kb8mkw
T+NaDO8IOKR4VePbBtcYTJHFBhiQ0espUEX1oSWT4d77uGwC0UXPfTJ3zKu8b7LS9VMn0s8oqzxk
pg2VNoSbXQrJsdajuwEsZ7/w2PoaPWM497/SQdAlE9rjZ+BKIRuSmKPXTAbIQcAoCJc03X74CQ+5
QdpEXf7EhBwaHVmbXo1jGJ5/kLdTfqhnkFtppwKR0nzFK5TRXHg/xiXV2P/XiDvX6guai09MsexH
p6lvNfiZM2Jn8l0qtSVSQWvUHGdv9sBBkfA9IZnaWKPV54Y1wVl3YTvWSLUmAUMoGbi/f/+WzMZi
E3nqtrKiOVlu9uStunUGFlJTkwz8vFjv/Qn6XIVBCBmmeW01+1Rb3vTOlXlTQv6+MtAddPiawnij
bNMSnMhi4MrUCsDKNA9scrmf9kglwNBMYnmyaw2b03YgiARmEl73s9s5KJBU9K0BNB5My5zt5li7
mi7ceogRL1D9hnPbwdFB7X0dYnTempM+qjEKDcu0jsVaG2elQ9H6v1c4q3+SbQzjX+4yHgidewz8
hvF6J96JfEx7eLx3EpFcFCNVEiSbcmPV8WajOSOcKINhYyf6jXhEC4W5B7sz8W4FAvOnWepQ0QQR
9SU+zVBkSuLvo/zfghjAVY2/ctuMaN2rOfzvb/y3suXPp9kVjmURSc+IweYy/HkEYv5Ck78qeWcw
81wSqsGpA8ifYzqkeTROHSL0HcCoFUuS/Uutlv0AFn5vquK7oQbDtwBa7PJkIkyW0Y8v1noMfz8W
WfOFI3em/iMdV6GNYBVhWBe7mtDRpx8h6ZA4TWFmDAe7kJ/qbZ8OxZMYGPfG4vVb4sr8Ubj7tSn+
tpqNo16MJUrTp167WxGWmqiNjtESmKM933nKAsOD+BF3/XCq9B6epGyDDAp4QBG87iyl/kaO0V6W
bngwVj0JbWnhDTCNh6IBvJiyFoplO7y3xXhdZHOPGw6fL3eGYGT6Wr1pwyk1OkS2dwxVM6mAS+p3
1fTg1jEHgWdlQdvoZGJ71YuMAZg5KCezIF8+mstqvfe9vG51fn8v7jaj4tx+u1BJEhcdwjLLe7/2
LNLYi6TVAITc/rKAKcUcLmOOpLWEU7K+pHFRX8bEn4Hht24WH9HkgmyKR+edO/DNEIZvCwUQn7TJ
OcAr5VWLLStJkIGR2XecDARhSnb3RvRkjeQvGYy0sYaOAb7xPJS2Zu3Y4z0R94Dx2/iue3EIE0O9
U+duULs/xkK2SS2gG45J38+1MbeH/R97d3OF5e1UNdIPFiJ8PvXHGYl6kECo3FuowkhWIK92SucT
C82KNECsnRza9ZPSEuVj8rtZWSRDoqcrkYKgBkFAwhglAcF86jDg1DwbwzixnXUBn+o9ABsLIb+f
S5xVM0bDA6wo1CRUdkf6NiMABaH7pTYIUHLg8BrjLigECMSpP/br5B2p0vJG2xmUyR9Wd3xK8Rzw
8qnBjGmrujHpJbIrLcPclPhBGIS9M6IR4s1blo+M6gZtiDC4lq99wENfss9H5kOQaO1+ymZ39tvU
xrOirUcriaE/ZlAZCnJUr6rO/blS7oPoPSIm9OmhdNhLD0hrgr5J0WAtcLKWjOzjfmNleqLc59pu
nHUbS1GpjiMDRpb1OvtLUt50La3xvPUAWgr688oI2TB1hEzmZ6wfJLtkgHK7qT6O1WSd4avWS99f
naY7FlF0cLxG/1TlDd09Cn8RyTpswU4GmoulP0r2yWqsEPHk3hpLjUtFw5BZn728h1Vbtvuha37k
QHOtKArhPxuXJLYvlUI3PHhAWBJTu+QKVyK2Z/TSo/lQYF3fEcOm7Wtb4+kHqhHG3aL5+BBoL2HJ
hVNMDBMutA8WQVBub2FWL5xbmXpeEEMtwu1K41XEoIrLnATHpHmkaGwPnqswcRDsO+bpKR2N+ljr
39u1UudWlVcT3Uu/FMmT6KBHOEVyro5GMT7OObFgDa/Ko54QPPzbh9Jk98HRcQq1zY2BpHsYxwYz
LSvfcKrgKhrwg4FSbpoX/vSVVfI7Qxnx5tTEVImRn7Lcg7XF1uTPB7DISRIZRCru00xwM5P9XZYO
PgXmGsi6xPi3mH6MYmQk0cLPNB6/GXfPPpb1B6vRov1/vyPfDAG3s0mYDic53YJ84wsnn6atFlAt
d63lPcjU1j1WUfzNsJS4Lm73Ae4CjASzPU4JToo4Lf9KVypLlY9scyLyBFohPoq2+xaZuFDEaJ4y
rdYv7oI+jfBJVKSGdgUWFxOnBxe60VztzHxvJ/T5cY2r4ohB42zyI4JzAZJdUJ3j5dK1fXIrnbgH
lErPKZ2J/6lBa5+Av1AYJpXtPSKcYDSjuhOEyu6dk9veLsMftcPmS4CFxtTfxTb/+uWWkrWOtbPQ
7x5EPg7kfmQKcXJA/1wYJZG/bRVDoNbVPuOiN934kZW02tctwQrkmA8Bc/CJbLb1GjEMwSuth6Np
tfAQUtd3SSkgBg2l3UJD7pNuGM4JGbO9zoZjLeQXAA0kbUFqYCBb+L/teWUzYW7CUBj0Gwo7Lw4L
pdcDnhuSTNYPGqmqJwMk63ly8QxuH7qNOfLGSwZlTZOfZ2qNy25wJcui0SZ9w0n27twX9xZwl4BI
5g8qGSFg2cU7r5w3EBhuMWsTd5OIyAsaYf+fd3wzgYcRXrHcO7xFF46gnBVcq074udhEfFtKXWdN
F3PLz5p+dGhPXQlH6hEZP1phoZng80b9IW44O2t9FMfZzrNQ0x/q2L51LfJg2F9QelBSMfJDHdTC
+yA5rWaV0b64ZkvsVNqB43bGc0aJ1BbNECSYD+jwZHxNtibE0t0rEi2+zPgu8wCV0RywLbR3WApb
+Rm8IV7HaE/UINNSz9Owx6z2rrCRGBAXaoewp6YrQq3vhYDSlvDWGmd5tkHb7DOjLv2JpeNj3JTn
/35+5es2f/twuU/ZFaIEkN5vPdo/3udlbyylkMV89wwRc7RumcHbqhS2Sr3LDTLzIl4ryBP1k5ya
ryzUCfukqxpwx2abV4jT8GnMmvg2yPFbxMSIF/ta+HRzz0Qg+xxmMUqhBMRYPcmD6MWuMjmZvMoA
YBuT3rLFPMf28rmJsTKmTYgnBuA/ju9bHKLpanYL2jOfTJwhQG5cu0l0ovtmPgAB4Bzz6tubbDcl
aDfIqOY+gUYe1t5oA2JYyY4l9vOwjpswa04RK+D07xUJ0dM4jgCNsPIig+b1kzVHquJw0BePMLGV
gYfUQ5R/UF6MTDvIGhuAntrTnlbTvLtiZ9nQNuG1E3efyJMUqDIVIQOMALNzqn0iibK+zmSN7Mye
JjppS6IHCGP978uHz+ntObOVrMjIhcNj8norFtFTTMqDDN9gNTGtAf4dXsId8UwJjkzc4CyB95yf
8FuAbzJBt7CIkC5yQPICx5t78oCzPA1Yiig05lUW2k1OmduSr1wDizvYnENc6Eez2bBeDcOT3NF+
Jnn5tJrSehx4qXuxsZ46Zpy9YKOrITddJE4jOfUnz5QJ7NQGhG+LvCuamnE3w6z16zz/sZI7eFp6
hlh8QyZW6/mDkeI45U36uc5c+6leA6UZBjnqZYOcuTBPbYVEMIX91mJYzbT4A2nT7oPhNHE45NWH
GUmWPwsC2MljUAFq1y7U+6LFCm0tpM6zWqpnhwnyjqWLuM0mlcJWbvVW4ZdOMp75qx+dWWOIL1BC
tzNLQzRCbPPvncB972RXLPHHYpD4YnuCs9h/jReOp6McVxvx/UfU4SglAAf67G6qHTWMe0xllwaj
M2J0LO3lVC0xQy1970ZFdkDtKFHVOEjTdHY70PE0rIj+GHmBE7kBQ1DjxZSVF+axwJxYjtYO+QMJ
B312GBpzc6Jr5sXcUt9QaPcZzOQIYEqfAYQgpnU/aAbpQmnd7R31lRLb2YNrCq2yYn/shs7ISwlb
yzc0+ZgO2Pe8o4v53dy/eg86bJBtg2MGj9Br8U40gKJguKTfmwTDy6wXv2J92GXW1F6Q1IXkGZSn
0Vm+gfhP/WFqHpVFWPho9QAt5Yzvnby3ti0VTg3nrxh21E5yQ7MRLx+6Sb3Ei3vnUFtv7vNgy+E5
6bWzMXbBAubdr4Yq2DrQXW/X7q4olB7obJiDKCHhSNcIfCns0tm13li9U6W9nXlwS2xbAH5uD2HX
68fSbdRmOZXDfU68F61GpEesU7ddMVRJs/eQ26Drc7Rje+DQ5xQo1m5VVrZHdojhLEWqvAUgZ4n2
ZJaxw2Mr8se0JR+4e0Rd7z27BUktpea+8zow374OqNV4PpjSUNDR5f35ru3BWid6Noz3JamrfVST
3t5Y2kuMI/zuJOvnpaMTcWNPPFj5uS38ilJFlWVxLAzxsoL9uA1jbPqd/gX9MhyQYsxO6Pmpy6jH
1UJkHHu8QE1E5pALuDOLZt6TG45ikffBrmuHwFkITOwIVwiy6W87002YIVrxgZo+iZlczVUjnvQG
Q8S8sDEgGuqdE/VfPwFYojadGiLf13scYWF41jR7uBcGcrE81YFOxvN80hWPZ2QrPMBa/RFBz2MN
hHfWeS+4XfEJTCnqGYuyCqk22vPZXySPd10aW3IyEizNNN6rvd/24gxvmTYLXtz889pw4LETxhNu
DffM1cXZS8wvLgMnWyzVA8i1FFWir+qV8ruxaFQGnclp15+j6rsc++K4yizZMAZYrckTIi8hPqRJ
lIU6PueJ7GaiD3IStGpxWJ22CFVTe4euY/9DIOZtpG1vUcgSwKF+WES+qCVprp02QJBniZPF2glp
sDo72jknYAQTFUub3HaLcCRvMgRT+6QcfK+WvVHVq3K85KzUww6TO9r66p1qnIv05jVp2paBLtCC
049Gb3uN/qPMafsS0Vy2dvd4SePTfKU+OxTmMBwBvZd7mVbELNCk9Fma33W7uM5r+ZnX07BTtV7t
Y6wsPd0xleY1TimrjSndfKSHbtDboBosGQyTso/W/HWiQn5BSRXm9DEhyLQWa05RHiUFum/Z2RyU
K8xHz9HlUc3ozoG4RL6qBub8Zb7cCrl8ztAW7IYlgiwzuqeh6b0bKu8jtkJMYPYRVyOfsuN9gODt
/ZZeegZWr94dbuAUuiPprCvKhyI+NBWFispGPD+z57D1CEkJLB5Lk6j7dkTp4jildq48jkg0iOAo
C4+8pDwBeiwsH9px/xFTR7tAok8FXPGoyi/jNVHMeVgYeWfpjupg0M3gE/iZkfHx1MDKZzYxhamb
trwMH7DnnBvD1G5OzMbWiXUAetsXq9ki5Dyv9YtZ/LX2DLPXfjubDePpf7MfW0NETjoZWTcOmWyE
4jRj0d1mhvetZaQnPK7fJXT4Yzrh8R5zHLVKavpzrTGZ7/yO9czB3bJKZb1krISm6YJQAquz7UIv
iOKD7SC4EEp+jUF/rEBankvzQZdt9bDomHtF8gESy4FG3jpoxAL7I3yj0FUwB5GmAYVSHA2Y7NZ9
LeOPmmWKcBhqiL/Ioa7EUVCDGX6f5ChwLDY/UmQfOSD1UyOIFBX5lJ50h9UKhQqDukY7tBWE13cO
s7fVoYnwjkbUJHsQQcqr2572LyZrx+jvCCzNHSLBHaFyo4/nHdGvFA15unq6i7WhJXcW73GF4P0O
hy8ms4SqklirmXWcXOpHgNkbE/tBk2gG//u7dN8MXzcj5KZe4k/HsvX6uxzYqjjKiPt73BO3LaYZ
z/qWuBo9To2yWCfzkukAVVTz8B3rY3koM/hmzohXezAo6bSuwG+u151fRAMAZ4eeAcz7qUYEif2h
PDuL/sGypxhpf7pZR9eYJAGlzgV4NTAVTGtoBaGkWR46nHuhRR9dNzYfzBWoRecMz2ICfWjhSED8
kEJwcktue4fBRmkhMI76/jYsGSstQtsrmQ57HsCvpUWhWGkSFYJOwHF01bP5Zyc2mKej3H09Mcdg
mNbWTLKaZDTPBRsSmKrWc5HXyQdnqk2WTu2Tu5IlzYrtUAwLMdTKI5kaSLHq1+bSR9GDSaGwQ1er
DqUAnQ+mB69P85mxNRlBuLX4PVX/hG5RklZGh1dYS4D/JgV8FY8HmBiwBTXbCGYgO2HiFcf/vri/
MzP+LAC5uJ4r8dtuPrXXErUBqiZFl+juvwfqOh7CfZ82n1oHkXbh2qzoNSKDnEJjfE0wxtS2lwIC
pngvhsR4O4Zl/0tts4neaZlejxFGx8Hcwdz3rs1cWSbHnvW3axd0jHOO3r0afswrFvWeo9cusxCB
crzXTGfybc0BTU3cJREfMtkT7UwashSnSJXxTaiGyQwLCdd23pv1Gf/2gncZG+uoQJi2vx62W0Ru
iSqZ27uReznrd1f3xxaVoZOzjVfTKvyK6ETf0Z0Bw1B6W1Dwe6mdX1ovPrAIBwoZ8QYYAHX7ws4V
cwysFhHp0LjMGlSMOEk7bBPkMs0822wGOdaGot1rLZMnVb53L/zLJXC2K8AG4X928j/fwvGi6s6l
s78vtolBXBFiqprc9mVhwjtetS3SiLDSxVjzQ1I9DPPPMqZ1eueO3GrYP+9IqNms85C1bWrk19ZB
ByOLVXTYKBkG6cceVWLAnvorwbc4V7SV2DsM4Tt+BI78kmhYL+dNiqSRe8QuwwhowyIMTkXH2Cc4
x9+pVd6o7qg72fawK6VbslkBb5PFf5QqaW+PmE9EeSfz3AmtBW+D1ZnM+tR6dlbg62okqiJioR/Y
KI0pqNDOeLWZ7xcR5YGdIkFGBVOfAE3EO/wrxknP2WwnJcGyvDBdf2wOwIOKQ4EzgSw9/aT38zky
BW8t+sg200XQQeJ9QsaV72Yrlf7oxbutm4rGqPPnQd+vay/emWW8Sd/5/YNLm4UX1EUsH696j2UW
a9qPJpR8c3lB2nOKTY4GLZHqnGkstEuXURKnMJo58hse5tm7rO5GgMzHv9gNO8CN3OzAPL46EG0I
08Yxwta2COFsPe1ESF404DDPORiZ9xCKapUPsPnmwGmnBQryfCmz+prhQ35GFvRJUTOyGu0S+Cgq
jGOx4v8iXjiHVbRTESyjVTeLJzdNXqoWM2I6F19Um0CRQ+AKhjs5Jln1MNW1/WB6MmYTP5r7aove
K3P4+Cu7GK9J3rm35dtXKcoz4WBz0bfh8++V9j9unqVL+i4h3OBuu2xKZmtAuegN+RmVo9wJk//W
uF8QFwCPtMoylN1xmaHLOrlZ8kKFZJxDGVQbWqSXvBlaF95ehwJk580CUSfzsl3SxbmvIRu9gYTy
s+L7sIk0mVxvWrT6y5xWX/OBhFRHuN/IkG+PTdINITG6Fqp+hVcZNxNM3vhWqBoDjBFdXahx4QLG
7pzaqRVQgbrXcUkSv4pIuWr5/xOU1OeGKDwAUsmTxN97qZfoZRqw8qWycc6elf+QLbuB2J3/zhRT
6yjNz4SVOnucoKRfVzWH2rTeZ+0TPtT+PIn1b6WbpI5pne1jGcqvanhRCyjoKVL44241DcpVi5kk
O0bB/KrrzXeuFtqHt0eRTX4YQwId69CbDg49Ie3m1GKU3EY8hG/W+7UnlDhN9osHlKKAJGDHWrK3
q7o9ZPw6D346hzEpjR9Yzl5I0yZFLvoIGDI58Zr1fDf6e5ZF9zJF0SdzbrM9/HSAB1nzI0Fsfejx
7YW1CRyqUiROYY1jXez27VGqmsxY3WYY6/hlD0obBA3u8YXEQBhQ1w2wcKNwkr1lHTHL/mqrKXuc
ivgJCl98SkAXXAuEmY07frC+Qoj8aFrKuZp4I3yvW5JDxZRy1zXp9ymlBqDkRNS2zRsblJuITjFz
oQUN8HJYlwmoENw+g9euVn6iDyIgtDiUDsBoLbfa3Zrg766Y1+szqAKxhAMLmJtnLES4Mh7atZii
josg3GJbxx5KHfXFnKMtG1vg32JT1ALxg6lCZonXuawznNWF6pTLC4nKf2NFJAglzr6U3LiVKb8x
TNKfJI1filXxUsrr6EHBJB3ZeVrj4rlIuvxCtgNVmZd/zqdVXrPNaZ4P63CA0HCOHclfZszmUSJG
/GiLNFglgH48Q8mZGRLrezv7YLqmcXWM6dDMxLDbQ/K8WlgZiuUFAWQgrfHKsLt/cuyyeWdc9SYY
iY8BaAUlimViP3+zoiZJWR8gu2f32NZPLnXHjrEhpkzMT3stsR+akWEO8+MoBG3/APlixibDOYgA
D11u34VqlRfHzr2LZKV8iaLxbti5gGTcuzsg6ED9rOWu7H66VCwEdltXsq8YoN4UT1pZR+Mp2QIJ
jPrbNM4UMjINmyybb9vsIM8ZCwFoFSfbiB8YMWaBl9By62O306wEXhfIhK4mnYlKJjnaifSbSouv
U0Y6k+qrgX5H2E9snqddU3oyXIr6e5PphESnzDoYEnshdlim4aL9+79rjd8SoVe1hsMrHF2gZf5L
Bdc7HJ62laZ3o5TkcYlW+TE16FnRUvDuXQO3mk2Ow/xkpk6N09TMg4jneGcM1nnGIgGH1qmg8zFT
b7wzE/Isi54p5eLLbOJ80Uro93Va/kwyAk8akdfv3Br/Ur/jZf1/ys5jOXIk7bJPBDM4tG8jEFox
mMliZm5gKaGVQziAp58TnM0Us6xp8y/auq36b5IRgPsn7j0X9RfHFFAT8z3kKcsm1wY6ODwnA4u3
eOYGiEW194wo39YGCBavdQmf+C18NZMxRfFcvCbBbH5QOz5yHd9XbcxTqQweY0nKt3fVQVpFPoJl
r0ctVPxpv7tKtjSEErTxyI40iLZT5mNLcFkDeZNYe3rlLxEOurZHkDzYL5NkfeCbbYaSQTO5Ycnh
xg5ooIgVauSwRq3LPCTsiVECD0TNlOXQRhwSDzNCLnJyCBcyUIeuwjgyV5e6d3bNiDylajhT/vdj
8x+SEYeXkZof+xVb9fcdcc3ctbLnsX9WJWHUtW2FsZ05m9zF4w/fYaO9Rm/TrLc3j/IQLgLD0Uh8
0Jf7j+nAvx9e12TtysrVZnj/1ygUxaNnxVy2z4Z22GrmX3MJmDM32kuVB/Exaq8C78BW12O7lkrD
CioZEUrZwriv9M51p3MqkZtl6fzLNBuGaa5BNURkEoXmkwAp4vidZqnhRvshB5zZk/NhLrfc1pzP
k3N+wnMSnKghbjpHrtlZ45MkFuDETv+l7+JXRQreixnYt4cNcl6m+ppjTWYb9Y8cZrE2+MbxCBik
kw97fDpj2Az2d433Gayb3jlTZ+8Si44ooPhYdRgBIWpNuEo5b5ZuvoKIQ6+SrseMzaRqEZXj1O6B
SHDIOZtB592R7Y0IR7slszLAFN235q5tx2cVmbe6nbtbNFlk3ncTUACvuPlIfFh31vtJ/vrfT8x/
LBxcy3Y8k1qSaQ//5t9dw+LoKkCaXT8b4s/0wPEUmgM8n0gBLFANrUwH2FAvnOUJjPnOYI8SRY/L
fICRGNm/88gOdm6HL9Ep+hO8qlcoPVeSxNr14JJRx9b1OGnDeP7g137vmnZtTOgCjSVHTGDDc/z3
r81AtJ+X2q+eh9bP95lhTrtOTHzaBXruuJegJk1nx0D35FUTC6Kq8U7zyAkOBclqq2tvq09+nwyr
0XfFxqyD7/asTqq2f6WLMj54If5KMuW3fZO6MK9ihIyL691vO8hyMhpiDKYWC6Jb8LlCs6i2cdr+
llUfbBmpp6tKLhfGXCyUZ3s5dkr/Kj1VrUtbsyTNiHcoIDjrqbYwFVlD2LrpR+un/xh3QyFipMaM
M0BB+P4XjS0mFQ7egee4bctVVZuAFzwTm4RH5GPTTaBm1UhS2SsDs/mA6WgJh+ja5yCBk/zW2/Lz
Mpb1ndlHM+2sKMufdLQxyqD43CvjVmfZLSB74AmdH1SMNJr2HRJpxeVGpXtsq5iwRLt+iVur/+yQ
EzVI+0iQjD64Y3YOWkffPGinkLqofNox2SXASr5kiVoFvr085UH2RScGEfJLqeD10aw0Ylp7UZxv
qkgUH3yrb1Kcfx1z8jGMQKHsI/xEZ/LuZimpr5vZNY17oGxsbrmhNtlil2EwEPH0M/UTK4Q1QI6M
2lhl8FpRua2zxIwOWLjSlcHKESM+agnIJ5uBcv+myuZF5t0BOHr6wTX4tyKUX5bZOsLwx30s3us1
JukL5USlwWw6ddiUd906s6OdVcqcAGUaqkCIsytfWfCy8UQUBA484CokulyqQW6dYHn93++w/dc7
/PiV3ABF6OOe+AvFFNNPLY7yojtwoWoTmMD2bdzl9RS0Z9t/cZwy5WQUcZiMFk71obgkkLiXKYNf
V++E8uGeVdo5kOInVoHOjZBVFS0YwgxMOktMz7KYm2AQah2XxqEcdXasl5EMgiCGalWCnpOJd2MD
U+zsUrn/3xUQ/gjh8VGTfmJ6f00whasSuYyNcc84drdBHy2fUFbs2jJbrtHI5jNPT/NcpOtKYwFP
GCIgEBoOfuZ+MBp6O8TfPakBT6gjAXa4PLLvntQlqXTmVoVxz+EhU7gSioDvdu0Bf9tNA8VXmzTL
3kVw7hvtQnoA+W1GR/pt9o83k8wyE7DIRWaAzrd9gg2G8QdhMYdIscxd0HOlMZzrL9NSEIFExVnP
SHmnxjr3JuCNOmM233d32qTfIPPdrc70JjUTE6vTADSkL8Ei68wI/eqHqTBxyf5H9Ui2b5XfbwYF
U6rtkAgKsk/KptybrCjXjdXtMdFCNBjmsCF2bKohPHSpQXRDbMbbQlSXTtP7tTpEmzoi2ypjGFDI
Y9GyvfzvJ/mveocvGs8OsT38G5LHHv/8/xme4BXusbR10b0X3hDWJsy01vBDI1Xsups4ObimxYTE
qD4QSTiP7+3f36vH/5ns3DGdIhl8d6/YpioTI5iNuyDwYQWe6cpsaTkN7ilP2/lkwDEJPZ18Fk11
l7FHaEdlXYjq2bTekB/EI9tjCP5EZQzv1nf/dPNih3ZK9mVLtsxVWM1hivUjTC5baZsVrI99fpRH
qjtyZyoWUAVozFVSxGh/Z++tLd1WZbJGADydoN8S/2jS8GI25pSzadABvh+akiKnr1BTL4HRhLFL
JHVWk15YB82T3WUfHDNv8/l3HxIHNGcfuFfH/Wsu2oz41IYlkveqEIRcGoQSm8HLjI6J0t/ZYv6f
zhi9GfbBovfiP0U+Mzep+npjVQF5ZwgwDmB/kZt7BAmJTtY8bBNPuCrcJxfEVeIBDEIqOG7b0kM2
NOv1RKLJrovtagcd6JPuo32WiepzZIFtn+qTXUDOYjLc3Uy/OZTeFOwsiQoS/YCEybKsMtX5rIWm
Dx6Y/zhy2QoAZ3AdNrG0Ce+eVJ9sTqVjU94F0yKPBuQBloZyVjCvGCZ872n0Cfv9P7U5uU+RU3Df
Rr8hlbmhhrp16l8ri+W/ETQEC7Xl704WTgiiOF834FTunRKfcG09uXJR0LjwoOejeYnfWD/jN4LE
tlZq85igSfzgLgYH8verAPmOW9i0be6496+CN2apjOwWqmDOCZ/iQguHToqt3fYkl6xQpI1hPBJG
i4vDWfmT9c2dNNbEwMNLrDuPViDeRP0/tk1b2kY1mSk5Ja7uC+7Jsd7WqiV7MbE+u7Npf4Y8QKHm
ggNHgY+ivg2tQpsnRYJrlPiC+b/V7iHdF0+und3oG1c+64Kz2eQKxKiq7+Irqsb4llnRZ5yfLCUT
cUdrAPLlgY3luesJvDDFbuDxcep0pClKSItIHePyHMW4HmWFelEF8QbnwFNWqYgEKu8rctzsOUZE
onPeQMsgYgi6FkAqtFOJk55xkTdjXu0to2xXdS2+IjMx92JuwR315k8bt+zGrgzzCBzhNLuMc1qx
k1HX3WLu721SpoS1LMRN5Ij/aXEwshX9Z3SAr7CqQJFq1k2Dcr1d6sCzcLP2y+QRQN8189lplFor
SF69WNCZjVq+FFEbxlAAhiGPvgi23kZj2I/cevHBVfzXPgz5OItEFsVogeVfmxuVgs9P6wDYm6cm
tvx+t4sWDLmSK4LUDNZYXWN+wOn1/pKOoIrG8+JRIzr/sZ22BhDccz77dy2nJMQx2+6kir7W07fJ
YzztchUV0CcLo7Puz4aDp5q17XhxCjRnTo96MSq1iRwE9MSIzHTVq8R9gekRAn1e8Tjg6E3n9BRZ
5U82jdmN5fupdexkXSV2hFoBhsJkG7+Gitsx6YRzdeLgya+JrCwZEK0Xg9nqMPtHTLQ52ZJ5ga2R
bx16TM/U7dpnzrhHO14Bju6+LF3wQwlweAOOh82sK7ILycm5KMSc276QsLH0dwZrxWkYST4ZWqku
S+C+LPYrsrCc+pbGTEvamT6hlgCEegNd5G9cwUEH7+DZnGafYYV4wvmfYvHT8oNn4G3Q8+4eQItM
op7peuxy3+/HunLCNZUp/16DmUsAI52WrrojVGhXQ13Ezz2Io0yyxIz08Kds1AXY1dNidmgfmiY7
VLlzL/1h3buO88Gj8vfYhkeFmb0XwPxwEQC+a8KdCPUw/8jDE73pIczu+mCUayCL1n5aVdS26MML
gK4tUPG3suKjz8b++/RE5wGp442Dj6nu3xWMqFKDQ6b07tzqmMTJ3gnZMu4Wd/xhQAc9Ku3+HB+K
7KQR9Z5FosS+2z0NmUgZ+6sP9hv2fxzmEhMW8zraUCHe16u2X1jDnFXefYIrSpAMpAtZePEF0Pol
iGipoiFQaKFKlAemN5E3LipUqFO7MspH2mc2HEpN6hpvCt7/HGDGMr1O9GJXYUTB2hhufr6QoeS6
yw4kChGc5gArecJEuozI3YKq+fom6KkUgzoR4btPc1V8cBu/SQLfP5Hg2jB6oG9AaPOufOs1qFk9
Ou59TIh3cxCzJYg510WdQPGyHPpcdz0OXBksnBLuTjgnMfnzdecwg4zGhwGM58HrwbIuSQzT8VNM
vtM/bQJM1ypPuUnMXybtlhDALiOAC4pG7VN3F6IlysOXRyd28M8PyZ+OJwCZHWs9Olgii2MgSYQw
wVVu+6OKuh0pNSQVL5gX+QMpqSNCDohSRYmVmVsvYxmaMiG1QdDv4E4/bp3QGxIzDDoWpWVRXrhW
u2M2lh9MPP/2EfHqsHpgDYljxoE38+8nt1JVm4u0ce9zgsYiy9Lj271ejX2yL6zyq879ERQkshUE
VaYQ34IqIQQyNy5EaYGANcGo+k50tcYsQIKu/tiJI45cSi3r4yl2NJoI7HGPSD0ut41SqqaBwY1g
y08Jty66VJpPIUKzrItt/fhCkIzVa5nNcFhw5wfQDXlv3U1eBhkxsXdkXES1gsdE5YrMfGiDj8Y4
/3HdSY/VoANP7+EffPeZ2JkeXSdF/UZdGYDd3Yx4z7E55qA3Aovcr9T+4FEWf+2P+Rr4aTTyIMzd
vwpL8PtoL5Tr3t0gTZnLFOPG7Q4Odn5ffhocButWrmMQs7+K2eXGd0QVwsFFFmjGX1i/sA4gWvl/
t2X/Ve2ib2Wy6XDsCyZv/342Ci9wOrKZ3Ls1cKp3nGy2K6myI/uFCUe+UnU3og5wok0zs4An02hn
mytrSv2wzCv4m9nTUJmhV9VG6HrjsPY6GZDAsNUM9YEIhVhG6l013Wloicmrzzj+fWTad0nS6jii
uzcT7X7AM/vbyMdHzWaFsZO0+bve65GqMbbm3svdOzet2IoW84vrXCqDeOuHdmXFJIDQXH+qt6Je
Xjs5fkWxPazogJ7t6aONA/ruv8c4fL6PihsDC96194ueQOolde3evSPOD0s5G8fJMc59O6ByTH29
8XoZP5eIQfK+3/btuFvq6WeQFGjspay2rS4usorz9ThX2Rq4ZXsiluxuuekt66vpUKXX1tfA1obS
f1BnhleFxSKrxCWybBoUxBuhk+f1mQ2LpiwuVwh2oXs9JGLDtDxZhSlXfotZJM4GhEIBdVhqT8+2
Zr/sFeosYTL5sQw25iAbXK3ZLyQOGoAmTHzukFRBgdNpHfKjvTVm2ouJ/HYViQDfzMiPZETNZjxm
XmJg01hbRDXSGpJyY7ndDuA+xLImqQ9MVOONLiwEEuaMRzeYDybZsHoCzpQ7bKGnksAQhesiRVV8
xLGMD6yet+biMkrNJOJ1sK98NI/BQst7XSR7mShSLdO82PVQopcHMaBtejJ6+ie7NMfL2Ls/cN01
u0cOU1hHHWqpyf7dxSOse6Ooj71b0donLbFgOQusyV+TYaHPLZpQ0O5gj6Rc6BMHEbIAdonTTcEp
cGqtgF0aHO4Giy2GSHstMOwabonYSEaf+RkhFScfplPoPUK+XaDIXV+SxcCBIbpdm44npKRsoFLP
fxrbi3LKF7py/yQrBY+y9TZD2RZgq/OTmcXVlsgYHhADVkyZ1PW6tevi2OcF5odY+OBma2djf4ni
1zlyn62B/+GMaUs4yE0J4fqX1L8txhi1V3VPs2LLjlrrXovaDjOHaLd45KXBD/S1TuddsswHaQ7n
KovM/WM3ai/+TK37UEisxRSU33walULidlRG/0jiBabYWz7UrSkNa9Fbp0fizLaK3FMzZQZrvhZN
f6Y/Ey9S7OexvC1WFq9cJ3oqmszZTahwN0Gb7/0Z15SvWncD5X2mFi5BoFSkXFb516F9ce3vXRSl
nxQ6L4KWcJSh01qh3mu+pYWwttJVnASk3sMX1LSFDm9J0mG9imKzgeeOlFhOECJG1JwhvrissV+b
gu8YQOBaN61/ySJkDQkxTpZReCszzRHBjoRXVQlfkf8adFNw7rPqK/F4cj0ZutxGtvVnTGZkMmb3
HYVwu5/q8dfS4BDLc7hfkns2hJbNMihKqm2N/n41kmO6N9FA7njToLFF6yFrSfTM532U1GPYq/Em
FWqiDD3/HfWljUPa/T3l/BUO9J4N00X8UwGi56JwN7oX9kNoInbR8yBVvabOj5+HuT/6he9vbMG6
JwjzEv6qyFv/KQU8uWqtcTsCl7jE5B+vWrqZjZt7Gwq18lD23pWvLH52zfQiZEavpbseA5BJNK+0
wzcxAkF+BlcW7m2j7sq90Rffhaf1ZgmsIhQ2z2lvFSunBKU4QMXij24fkrqow/5SPRwUasU53lyD
YWoOMD8qNqNDGNjL/FUOnD+1fwmCaRcs4KkWwlo2CNn0rZlr1O5OsrBMZZgWB+ZzV5sOeFNtHt2u
7dae6oY1pF3rOAf0l45wAO2N+jtVcrnttIVbTRPE0SgZndoylCopb9KKCvR9PCmxN6F0kJHcSx1x
irA0ILmyeITMGEDhy3afBI0FShusEOi0742TsYNJK5PUnW4O6yxujv2PGawMkEasqrnU3zPX67a1
++CVoXxpJ3lJYmfjgFs8gewixChpN8GEkarh4TzN2l9YjTWcN6XprxFoN2GQWvYuX3ySEx/Dxz77
YsMDPiV10WxtH0kju/t5JVDjhTQNr6MwjUNRkxRYL+W09ez4aj0C6qC/ac5eljL1ZP30lqIBUO/+
sdGln4t5SrZNqbkeBuO7XbPczEdvYK0UaYirq26yXnO82HAAxLpxa3FRnd6/yc98t33uPHiCfUIA
dxoXpO+IHOKZXaz9WolVRPG/xoVQrmTbdnd/Yj77eErd5oLmDo+rFeETLrpjNJFmVHce6eTR3F38
ESZHMu+KtCu3DHFovRPnkXx8svp6OmiX48uq4wKMUHYjgZdFF5PpQ1tb5t6NxatVBO2xHoAfmwVB
hayYj4FVZud6Up96Uzv8qOhsj/BZK9Ukm4AokNAXfN5+R2kaNM2vcSQKhxzQn4ZPiQpaDdGfUFmI
/QEyddDCqHZZD6nKYZ6Vy1XWwWETTN5uBcEfK2nP7MGmt5ukyZEQF8u+R7nSE7+wSXy/OQcwHkmA
nmu8hVW7gdCJzTKh5C66aDoGAzj8qJvOMx0MdJpPARLtmxw4w2ZQOuvHl03oHZhnz5Mboxt/km4M
DXBpzkta3ic995tyBLxqYETZSgbao6Fa1i/wqg0j3vbmMCLDLNNtV1rx5qHxpqhXSThrZG2unQOU
HOqDoIE4W21m4mpGG+SyL6tHo9nD1G22BEw/L7Xk4/Pzb3bJqKbzjdCkAj+DgbnG07gjgILArqVF
65QlTwUMhnWwkGnmtSmT1B6cZVBD+GAtaM0KRa2XrVrXu9qiMA+lEMfSG0j1NazTzEwklLNLzIvb
Hmm9p1vR1vuZ/nY7WHCiDVumO0qpcmNkvQYLaeTrfHBODUnXZ0bdfLgBBMm4IPyJvCRqGZ2f3RlE
WrOkYpMVEPD8xbpFKkA2VkwO4Dojwm3k/cQRLY9Ji6kH5cWJMLlhD93nJo1EHBe+g/2sA2R1nV+f
fbtpr2OeIyuWkbG2GPc/lvEuknLR7AzhvL7pNCuh54MhmP0reCCbcYr7Y238zICEnuvGeh3zxiSC
zZlXed5T2ph0nmka79i1cEIYVrOv88lgBCZW8qqV7T1HgXuwrVpfBDAHGmVUg2Bef5tt5Fxb6xMp
v92ppQ45L7FGpgZ0bLQsY9937TOw0uyk3QjCoHFfHkHu8+gd8XQBk60bdxUVibFuS/z5frMMZz9Z
vibe0Oze/pPp/8Msbz40idhNOFWObts8OzxT27KfrWNg56embJqDAI6wJ+j1EgGxOxUuNNJG13w4
qTo6MznDY8rjSf7yryAn0jYz4z8kMVlhZAJP9lDShHXKmIri8Jso5deB2NlNlrX2LRmCdF0noJfe
Lo6JM8oai8ekLTVCuOH+JRl+xRZYgFY25kqRU3Lgnb3gn3xJkbuu8oEvvE9w2edNgZmSK4mqNY4t
uCsjLGm4cnvf7u/ARN9+d8eobMpDA/PPnHobgxDlbWljy3Cs5dJSxqrYXbVZZB3AH2Xn4XFP8eDv
se17hzdojyxMKIb9AHZhsAvwK7XBm2uSDMBZ0E0TjkKql8rvDhW0QMuBVpbKvAZwXT209gyIs759
RoflHb2EobZXYFa2si6sEz0eTTNmzee046VokyMGHnVzocC2eqw+6cRaj7VTbwzPpMJOKmPfVIti
nGW0G5xrKXqLIsepBY3UYI/WmNsu5eOJXJ/4bLFh0txTf96nIvUPRpYQ1dLb8yqNu2TXterAHsjd
LAMDAWXtSD2Ap7ZYnI2T86OeM65ctB92i/G4ySWlt8CXnfFTQYr3P5ze6dfosL/GTgzczuANkbk8
zTR758WsIEa2bF+6ar50o2WzWrTM6+w8RYE/3AYz7k+1M53M0UEmGPefo6bC/tryL5HnMg/zP5Vs
3nY9mgWe6Mdsmcod5rPFDx1G/roJwPl5JhNoE0cGfbBdseUphCCodHmq55rlBFc71cZUbQ0dtCsL
peyZioMQHqi9s4CaIvVpXPryqIkBWBPSMW+siDom7m+SHXTYmdOPKG6nXTS65Uo/di521vkrrTTP
uGuCC9LlTXXe82MFcjFw1qze/sVPPB83EwlcmCvFBm8hIQgyug4PWIARqROYIVoCDylWauKQa+21
0GA+Zm2htels94CTDAavzWvtLc2qHcEHmp76zFqHCM4K0nXAqC/NzH/4yfVJ6o7FTv+IIy3sdTKX
FRP1hCAO6UfrivACKya3gNBnEi5kssf8Yqzg+bF4Kb85MswKZXPOyGLl2sWBifG8svjgt0Q+3hI+
xFOSW8VmyLwnBtXqMjpSoFGYrRU3fnBekvqSQHWhDK+++iL+Ua4GPHBgUesveTOSDSyTZrUowGfS
7Rj0nVOFyt63yvqqTMZs0xKHdvsdHUy3spymOYpYU3mDNPeL/DJ6+qsU/VseyyObvc12jXxs6cao
3tSEJYftpIiTm6nRXXoJ6L/eETvZeAWUEa/GVBDnW9QNax0u/HTB3OoRrbftY66AecCR6mmv+qLL
8mKpFZXerXEGxtmDzd5//D0yuhX1IH73jH8mloHrvMNkGrtZss+s2IAO2T8nY+yd0mVMyWS319Fc
uasZQbVRc6NGkio9zYIbP3TXCO2e2oiytCx4WKpKVk9eySMFN9nceBYXXobkk6g8mMky677TfUUQ
ir0J8bZxcMbhxZ09tc0BVq0b0eA6NZtjllSon7rx1sRdfIco1odoEEwu1uzz0ILfbUYHKtAoypsf
01V7Ft8Ks+ogtEtprfFzm1vUTiDCYncEyFAR2D4hW7DFIvbSwlDYS3efefSyia8uVhZYry2VVuLW
W2Xk1llSGl51D4gkktXK54580Qhcad9/NRi4fmvGAxT7STjVAU9HwLnQswQ89A9sTSsYymZi0/lS
PTfWsG1rLbe6cQjwaxcGs5N47oxHyqPXvtJPjBeXsC28Ow3sAx3EYWxWFsvxgIY2IF2wtJxvs7bF
Dg+ZDPl/nNc0NYxdnD5dv4UwMf4hUmBkLZw+mMWOR8ooIY3VjrONTXluO7uSQMZNNiARV2W6l9lY
nRgphmqh/QVVz17R8ncJpS0SZjUeSxIb14M3qs1YJEcL1ewZRN28U7TbA3ALpj/0UFC8tqasjbVv
pGTWTl61i1hlrMssjeC1OMW+IKBjTT43upDZ6g+R0Z4VGul1EVjjkxVc7cTqbj5R6CdfqTNr2Hoj
CJtQ8a8ko+brtIn8ZZDZRcUHOzi342Ki06qYh0hxcUVlbk1/4IAjuGdOlunKBCBaWfk8EByVhfJR
f2axYd44kbAQ5/60Id+EPzhW6CfdYFtMNbdDNpMrOon54BI3QAAJl5VtpDu7rOOtImF03VBSwrAU
d/6AZN9RJexR1X0dIqd7slsVKibvZytQv7FCzS+yBHiVN7v8URMJUoUnWiDQ6ovzyaB5D+MyugvH
ZFzTm+I+jj3Pfw/R4g3kCdhnXk++HBnXY17zIufXMGCrrVjKrdXyIGkIdqcTi8Wn2gfn5HSFv/Gj
+U8aZHJT6WbZuGjot77im6h0Sc5COnTXmmFUV4/eKsE1sJtZjYa9Axsh65LXnp2juYgHWw9INRY3
H46i+ZSlBqWKKNobjhSmdIUad6Tc8xn3zPQTwq29kZ2PP2WfPffLgHV+TeiA2mKwfK2cqL9g8/6J
+mzHjkff8+gVYwZo9QoVtkecYsI/kQmJd6Y3/4kbd8ITZM2bFkDiSDl7R/kyLeQ99ZX1Wjv0BJZ4
MckoxLw+lsz3nWaer9632vPKvWjTaU/IbM4qX+7gXU13GCH62a8rfWC/Ph+NOA8dP063Yo4fTqav
ipCda9b09S5pq5/MMO2T6qJvPcHiP/DmtSuP6uxodNG4Ne2bS5bm09B581kpeUY4198HmW9ERXCB
W/jeaqkd8zVCaiJLwz5blnWZLdjV5fJIakPpmkRVfZYLqOgyTTxUlwk1Tpw2ux4HP/vhiXBqAMNL
00UbZUYz+dU2oSteETYRXpwUSEPopOanN39XkYQmPMUNQi25ctvgezkjpdZkHM801nEy/ol0Byhw
sscd5hFkoDlwdRa9qzhfqDIaw8ebtG20Si89GKGJQnFtQYg4NzMBUk0TfzGizjh4/qPNbHz3oHGX
wUQKzBNQvxmGysWri3VLQX11EtDwqEKyrZk1Twlh7QRnQOFGD/CyTOXvvufvAiKBZx56HFMNuSvG
eFsym28jf1yNIwIHwyC3L7lq2Sds48e9m1nNDXlPsbLksEsYBJ2ZsNVrupoK6XnKLtRrMIwbjGDR
R+uLGzQQvKhSBsZvA+it2vSAWSKGIKpv2w6xPqE3eM3Srg2B66nFxBb0qPytG8jgEwRlssRj/w6S
qsJ3J/8RE8YTzzfzS9+W7sGZ+0+av+K2eIgD2iyHnYhWeReVbDmTQWGuW6pi73Uxktu6frE1Pqgy
BRU9JeZT3dArYo1xaDx9lNGeLtb2wkYrSBaKpqxghjxPP7gh3cuQXxbEBmuFywv+zJQyqiGBL+5t
lILl5ANkxxxjZoBlecLhehIe2xWrAAKCGhY8fSIjSciJeNynkbLIjQ5j5K+y2eaE9dlWkrAThaPG
NSwzn0FgKYgA1aj455RxV5Pu6jEp+LL9iSuAtEpA6/FKMp47RgSFAFFgv0Bam8ANs215zOaGTVMx
BRQ4QH2Jv603eYeKlMhcTHF90W3zeTRpIKvhMIjFBvg/asQSmH7oC1jvJFekAwsdUxxvdcyXWNfE
v/cy/5T3drVxMDJ22s4Py1IDC/AZOjiNPA3+0IVR7nNcDsWyGyBAV81yrfmJoesTL0X+NgIwRhh0
CY8rdcBGstNQpPzcpJxzJ+I6KoIkpwy7k2fb35sZ9BbmSeOQSkHYg8uGO6f1WDm6PoPaJRsWcWFg
K/2k+rbYs7QnS5EZ984b+k95FBkn2dvx/a3Ftnv1QAHwuhhaMSFzi+reuzAvGrvfIYnhEzWsZ8j9
OFQHdhsi8Um/UtMSYhT1w04nYJNnx8adpvrdkHEUpiRTkO8IGBjsx4WX/5+mzLdGb5MgSVYoo+r8
oJ0/uQ29w9bfEUW6IeEQ6ZVuddq+tX6uT25t16SQtuHFrcY5lze6/13jtqBKQPaEvPIgJ2r1ZM/B
z8iKcj5x4X0xiWGYqmejowkOcE2sQFMkh8KafppWnZ+qCcd3ZrjOlkS1fzB42OdI/1S+UxMp7bKb
Lkk0CB4DixFEB0NSC4unWbRPMY0TYju1uFccS/02I3SNoSNpKZnnf5FaQlfvFVK9qWPBW7csP5ge
nrzJ7TcxCew0ZBVAhKp4TZd9Pbv90wwJ4mDPxS+TwcTahzaEsRracjSr+KZSRPWYp71904+QR51l
Q3Vb04CapPTWS7eqpiq4Ooy1G6T/W6CrJsU83K1U14cFexzrfDWcEye4imWp1lFLnzp21rLNczJs
4P2HTW7DEqtOs0/6M+kjYRbV+7GUL57XYNpVy/R/nasNwT9q5O4QI49i3xIgTvhHykYIPDlRdrwM
4skWKQ5cSdRt1hhckQICpuQqyXxU71CkrwpWyd5wW95yMXzhPuf4bRw4AEZxF1PjEYek/b02HkB7
a/v28FJG9343XAi/2BmN84BZL+4JXJC3abw5TDNhfy0X/8Z/qdnAgIVojy5q5Q3Qa8qAoN3+JYMM
dApEkKz+D2Hntdy4sjbZJ0IETMHdEgS9kdRy3TeIdoIteFd4+lngPjH7nzMRMzcKiWSru2kKVfll
rlSVu7WnPgkt5GnofWN1aZOeWCgqu8VMA6VPLQgh2Sdx4YEuKJhBPlEGyuGD2WBr35YYtHA3TdvI
cg+CLC9FKL3ct1HMwAxR5eCO88DzpoghOgbzTerGNK3420L5OZa6+ux13XthlWKyle1xo4ojc9Qp
GPjgoV/lVGJTk4eqTjFzPmjBYlPPO2uy2NJDOcIba+09vFrByeLiQv3BLCdeK1eqjWKYezCM/Ooo
6wt6Q7UVXT2EXmfOsK51B/L510QrXFw6tLvQEhiwxd61jEjfQTW8Kc/Nrp2LyQO8+6mdJZXSBSi+
yLdYPEaaXM1kTvbSdyI67BdyCMbdi4pXD1jyuYVtQ7tO8nus6m5r2qsPiHlWqje31kaOtxw0/qxj
9120XhO0rg8mpMgu/eTWhzKChc0pLj/laIcEEVnj27VEBcrcmnxK7e3I2WrTdXNytWp5weV89lu/
2suE7r8iApCiytp6zuroJ/P2GjbSxfFpl3moQc1MDBY0jx+QeJguOU+lnQhwPHa7BBp+/O1YGfqB
hMbPOYNAKpp9xHqzz1MK3jpy+hzZ4bg5+cSORThVQFtZd5Zs4dmKNFx204HdUQO/WDMxuRcNIARV
gfVZ/KE5tTmoRDEmiBOCzlEp5hpTzaad6esUTL53NP5C8+OZPpX9YBHKhRUjoWSRhC+Xjd5N8ak1
nJ8NBb2H3jMwKGkWwwx4u8xLfOqbxx9iGdLV//Qrpl5hnHRtz3ajOaU5MdaJgczzuBTlJX6vGpfL
rvHViy+AfPqLYXEezZqBV0oRviEG+oM5+nCY8hG0YqsurrIgYaYz0Fun/8PefwoqjmRbHcdDpInv
xOmukf2nLvuR0ik2uNJzDxj2mFn6s8DE1xS8SdNzU5fzN1/nbRQwcylvfiJnMPUsMLM5rmzCmWvL
PFwjTqm5msCnFnOYNYZNk9a0jZd6Ctint+yArV/YhHi5U+XdTK9B0U1HDsWoYkUGkdZtWnS7d+mZ
M8nvxiYAnLU7c0Ts0Waf6liPZFVVlj/quW63IzqQgtKtkqEIDSI3Zp9Q55cT0HSWdDqvDiWnkrvJ
GYmKtVq3y2rnI61Rz0wAolxA1KbqvJ99Bbk+Uv5O6cPNBQD6WZ8mB+LDFIkxfPjkcKjRhzzCGK4l
ndlKb9mNiDpkovvqTMTJjdHcD8Ajgimx870R+8C7df+nIcr+Ei28Tl2W6uES3ao1P4iBlf8xaIpt
rVGyPpu1fsdVu1m5qdtljEGf592PIdULoLMEDwfcvT71jRTFTQdYPAOzJJN6J8UWn1Ecm8gxoXIC
a+mGmDIwYFo1N7VJ9Qm9yWOgZv8L/vQSQn6GBt8Uf8EsfEz6fbBcl08oTFw+xCYf+HHkY+pn+0KO
Rytt2YyYwwtAe9BjlIRszPYaDxP+AtPj/NV3OufZltRODV1GlfHvfC0ZKAw2j/6jodlB718AxpXr
JJuYFzMwVTy7pv+HepWPtJ+TULLLapUWbr1s6UOriI6+BOjV6QQU2mTSXisb0/Oy0gCyi/SYxzUF
hdH6Ep+0/BmvMpfMsklPnvfVJStKMJp/N4BZm0I8ycrNKcXO2RhqsPGJZRLe/SNyixRaJKs9PWE/
rDl/4bxWHrxM9NspEe++SrmmWnCZRnhrW4coSBiPcA0yO6YNLpPVWVSM2PLaO5vdF5DCeK/PLGJ6
U1eYn3y194zmxRoxovjgVw4L+f1zRCp7M0e8r8FovcUp9WwW0Y1Nzwx383DXL0Nl7KirIQ26Ol3W
tVyXs052h5GlD0oOw6KLxL6czYpReTzkKVhxuOo2o/WnFOeDmId7NhVUfUr7tUCuxEk4UHu4otW9
GjO3xvh1Zzeaw+R6Wg65mdySLrKesLexbWrL6LyMLVKQrmjLSlkRupFwq1671mbWLO2e25IUUAJL
N8mvCiTWQZbU90m31T/sSn5LPJv0xxI/xQYioZaw1xtoQFzcukBxt9LjorPiptSeBg5/5/ZhwW+p
LSLcM6KsD/OxaFJ/WzAk2UDCRoBlz3NwqshmUzvMYVlaB73srZf0Ts/Jc9/77c31irBybZOKnPi7
qDVjay4JhbflTbaUM/IpXwKFYaVmLnx2kwjlKlfM4Wq6n5n3Y/9zzyR+7dMYA5xo8Hwg2WlvUWf9
Mb3+3o6N2rHKcsrrWu/V6smS1a0WxIJLS2kPxka1Y783pHNzoqj5I53PZdLKD+3b5Dt8rhLxh08+
wNEk9c1jUafPrkewhBbyRzAFn9N755wt3PyFO5c/BG/gbXukKaI/xsjSoVWRXKXsiH6ajmOlRhXK
1MMawVtdpz7v1DVtpBlB3iim81ovsMzWCZeE+TaUxFWK3PtBP2+05fX8aPB2oR5nZJc2wxq6erzV
tHhmTh0l+xHL8nuzZHjI6OfdwIeaOJRQbp6P0fNcLxqZh7V7kFonthQbp3KmbYrlEEWSeDyF7K9x
3o8nNh/Pmq7cMKUcWvcaap0sQQUJDdw7244+C3SZsKMGiTVq5azmJvvWtiiOppsdWPQ4cLvDeI4p
rwo6EVsMh8fQi8tiZ8dRvs8c541EQhQazsyskGNVEFmLdywM9ao8n/KhmATIrBshV45yA3WeyU+0
XDTfuc5KMtSRsFET5dywrBL2H70Jz5lqT0Vqs+kA+ciZJAFrTEDX8uY7PqT+tY6jq0kZAd6yuTgb
RVqdBlPLAiMXh6Rz2u+ljay8jOKbicZ9QrqVYTOPc0D4VgVlNxYvj5ZJSUmQXQu6jFXdhDgfbBwj
XMrFDzjBTGE4Q4cWvp5T3PqngWTBM85+XQ1viT+V94jzvK7aq2dW1XHUOvbWbccZGkNQEy00KrCZ
Cty+K66OiMlzzh5w8Er298g84FFl8W8rb2t0FEWB3e7vRqd+LpU5HYZhN/m6iShCD0fnFLe6R65n
AEBCKYMATdXhvGkKtsoYqLvQHb8DVjBfFodIikzqoKY6j8lgZR80jWlhF5XgUMSTSWnCAYy0vtHb
1SKBd8495nn6FGlUPCZjO+2sTjNvBhseThjCC1KdysFYXBu82OcB2Mxm7PtjGtV4+NiCbbNR+fsy
Zr2is7nH3b/pbLs6lCX6Q2VMYBxnMAC2jp1p/CnS0nhTHTovhw/4d2SvrW958enjzH0SMnZoPujQ
XmG2jq1u3eAlgKeQdrNzjLoGY58cBpvqTWnHO0KNPzUq2+6kc/Q6UzdStufOBWCja8lrTt7qrq9P
qWfU58TjsOaV8kiAcb4tk3mD9CROTU6XfbZUO/ZrxmVynW1R0sXgatMS5KR8DvReUsgUoQFKoVu0
RADKzWEdbZCoQPIl8gSF5Zr6o3/MWYKk1ehhn9DdZKJPQ6AyP7tFpUfqz5qQmmyKe8qcy5zAsD3p
i//ciatdMwJhvM5JMBN/YeVW24r2PwYL7Rg4mkJzmAsFnlfIHV7CI21AtMjp/dHWWJPzqnkl7Lpz
GlPxPsnfsppNZTRKSQ9HG1R+/0cv1LvUe7oGVDodVEOzq4fAwez0kNLx9eQiAMdY7s99PbxJu29A
JrB81Vnb7dg37Qlg7jMGJzsyijGOjs6kxbNM7yk9ZziFmueSazM7ou5H1xsItTlEoIrTbUHuJtSb
me36opwTuMPXVgAc8dvM3xDJv2GsChlcJf8/l+7qsf4/vf0Ejqgoov/J94jb/Ze3v9Qnyx2nWDzT
Mdyc6/azdQEm5e1uUd0PZvHdVfiAFeAjbw2NKUI7l6w3lXNOJJGbDuf4/9sMjaj630ZdUi9YD1FF
TP5BWHX/KwVc1rmMZ9/InpYL/eVlqDpy30mf0UxusqbCJy7hUuRfUylgTWL0WWrd2I8e0YgoHQ86
Nj3cnvZ8swtQcdrA6+N79S/kfzq1dblLXSWOVVW9A1e4t8oo+BQjUnbleMgAMe1Ai3Fxbb32RbPY
zCUcrhOIX3sLErtdM2slBI+W2qIeumQtg7qpQe1zQR/XNUjNtKmiuGt7VQzNxsAgULsG5YrABMCK
UbBGCOQoXKQzcfOmMbpLbQKayvCAfvu7Y2kdBxOAI84YMy+tT+4yfXDWLC96Ql13hwNmNiES6aKl
engusxtqJH+kyeaNJ8DDlNYvHzk8SJo23S341PAaxAHN5JQECfQyx1+OxpCDl1dS4apMz63Z8REr
MMLGU3eJ4cYG88QBy8vGHcSK5EnRg6tNfYfSs3Yhlp0KTD35aWsKg2XUjiBpur1pNMjE6Hxtl+YI
lmiOo5fs09zATQiuxjC7/mpLewnEFPMktsbCsjZ95HUEGCH65hdyOGCVNDjjdm441X+pR8PHKGgO
Ft67n9Cmq9EWEmqjdWOvggmOKc+lYYTea5W3M+vspS2t0EVS5QWfPtmofDnEHO82uDTGQ84OFAKa
JkEwnQ2LN1U05E14pAeiIIRDDP3JZpLWfgnBpVObfpPFy4B5Mhnl9PzBmbPeRmn226/dnzw/7cWu
MnOHCYrOPDP6y9z8mfbAaO95Pfve3pLXqH2PNSByhh6TPrFliUMRNnDsVuBctA+HiUljCqq1OjZo
46/Z4yn2EjpAcTkC1CLXWNREOKZRDSHXEJeXJXnXqoSNRezsCoO9Sx5Vr3FYVn7EQWk2dqXzo2fo
/MxmnZnYnD8ZrtwD6J8+7XHQN3lbAVLVVmrVtiyz8db8aOMGYEqMGb9Sgm2RMy0kzmYwzIFFM8o9
jY0fSEpmGPfTJxvI7tjkmL/k0rIGZPmp90x+7VtfvJp6Nb0bNrP2iCLK1GDyGaMzHmSSM3VMq2vv
Du1b0WkXJmOYyvDBXqmIAeyQ9b/8Sj4rW5uhKwPEM6NoOJem2BdMy9ZupJtaI/LM86LY+AuHdTrX
6EqbxWCyIMqFA6stjQ9rSuhZLA/2TIHgmjhIIutQsr/eWJ581y0QhotDBYc+f46Dy+ivf3Po9A7d
jjB0BVc1gHRCYmIJK9+8LXXySx+S18K8OB4UWsH0ec8rQ4+bYlrlIM4lE6Y/Pt4nq176k1ZxMMKe
cOzM7DcTM8o4KSsGMYcwufrca3GlMsPZmgRu/QX0YmTwWdMWzkn5bLCa/TFkHl1lTs5V1VjW5Jpo
tqSkONLNtsb67pqrjtlevsV6KI4kJ/qDkyrcpIN4ZVb5WvogcaHALTfJATqNjOxkcY3lLWaVATCu
36Y/jWHvP6meSsxu3um6Yo8+NZd43usJXr3B1QDj0+1gDMxLOG/fMq06z9R0+VmzBOyKp63vDdmG
ovEBxpdzZyzFJ65l7uXK6DIajiT9Noa5KdwNHcDEmBWH7Qsvqb/14u6jnpy9lP1Ops03gA5EWwaF
GmmAwK+s06wvLwiEW8exbJSu5SMfcazjYrQBvUtsnSPj/96CO1QS2wj6mTucdHIop+7/5nQotd54
HE28pLOLx2Oaxowjqv2XsHm8qWt2gt6wDoJtD86l6n7LobeYo/LPhJnMeF9Ff2dpLkHlTRQWp/ku
anNMyRn0VqasxTbTKTizZEIUNOGk3pl4gkX8bJuTf9JpgkJIJy47YBVWaHvfEf/YcVl73Bt0S9ve
DyerSPQ2IApygNQWyk/i1x92Y39znZ6iIv5qSVP81owPyuYaCyXI2KauroWzwxWxgGUdmajVTV7+
bvTPVIP2h9kn0iS9yO1SbJmOgh5Ecz8A9p2DvkKJI7iy5Rx2xu58XujOWy3O6BmDe8gk9onGqI79
4pcvkn9T5lm8hcp2uBVYl0gyNMbWFenz0ic0Ok7DoZsuXcps3BdcN2A5/uQ0zztsqH5mHfk8GhiW
l248zJPxWvby1pXVTdBtyTBmAEO1lMu27rTpkHAsQ4UsNiT6bYgQuPOGMl5CnSljAzloxx502C90
1w3SaPCktJIJ8ZCFHD62s63Oy9pQ4lXd72nmaU/49GHVjZ8mDd8QJ6JNi+i72qvUwa3M0M/Zdiue
KbObv9fnWm9+epjr9qhEt5wjMk5YPxQqg0GckNjIWps6pTCRRQVWjSOKqdwd4X3KAzpmmK7+yy2r
GLRWlCD6RMcplr9UFb0ndfEMqfEXTHiqwVsbUinP6ZhY8YkAZAQkhtN8m5ogQ9GWqT0cADu62m3S
WmMnJn1Gg6iWc5a2OTwx72fp+NklLvGPz/i+Wk1/6Wl8PbDjGdiZnSi4YsaKO69N0qc0Q/KRuTK2
pcyw5ba9CuzBC6e0Rv6irGKL1yveSNE8tUZP/i3+TiAoIpPBUDF12Ubo3xNLVXv4/4HpEXdzco/D
hx22FVbvscEVUTa2tm8YJMIa7PUQAheF7UgPK2/g4uCn2Ax9TmtuG08bswPynbpiuri1PvAWdbqg
HHUdrdMgB6tuZm7Q8wn63DLi/FDUjAzZvPVa/b1KGLjbVNHj9zxj37Re49G8Ng0TU8IAx9rw9SBO
KLbNCu+Yx/6Bnso0aHzvU5itc2lqkqSorkj+cLhdJ6JajaJZYGhTvHHER1bL2+Ak+hE3fVjRxTtK
nCCeH7uHgoMsPtoLNeTxeVL1Z8sb6rgwf+TlwdVRriGDDOJmPDhfhM/tPTuXHXp5GejlqHaL4+38
iN4zMfffOITh1cdcAHAJgcOIaYayEVwUvqGXjsqhYGbx4ORrvylS7YEa+p5QapSgSNZPpZK4HadT
JRAlTSGbfTeNP7pq+cZ00ULNTQ24Vn+dlDNsbLBKlXmsbyzVN5s1LUPfdx4UhoaQ68ThqEwHV4Ad
QjxOzm3LAlV5C1iUEsOXHVs4lcfnUevRcL2Ea3ICkAKbtxFMbKD7FNHY6JD8Bn3ZOZ1LgKGVzDr1
ATfnwme1fu2dITq6CK8HFdV7Chf8IELT5uA933p/4OrXI7DF6ky0RduNJnxFSc4MqzY1SGb0jtcI
bZQBvR6vFheqUzBtYU18WD0hzP8ec4qIFsoOCB4IvOT4zF1EdxhbqJZVnpOyyZBPaY5nEmcyyqaD
ps98jPO+wrLT4jZc1k2QpiKmSpkMKXEvg86MgpbTQ6BZtgqwUD0tmMHubMugcn1atYUDrxyLTUH9
rTQymtHHtRTjaunAByy9/zDQN+AS8IPWPxl65b3hEsh3kzlnd9OmpJgejGhPomq3esu22hDJ0Jo5
5PI7I5L6NvTrbctlc9eVq4vR0pl+Acad2cReJwZ1fs9HXyZs81Ksl3GD8qWZ9jtQ42PSjL8blBR7
XLKn7AMkQHKc6JNjY/IFe5ZSEw4d/qhOsu7wgqqO1NW8q9JI3merKu8lE+5jX4/vnPSI9Y2lFnZV
l1zsNNonAzQHkdlf+FayJ8SPGsSW/HS8er+6J7foBcirZsn1bRlalmZRXhLd1LcSZX6TSkygY2bt
PVZPEI5U8jLVmc6TEx8WiPJbw1T1DnTtpQcFy0aRUjW9Zq+96K67GfODMjWNCMr3mfgkflbKEKRl
o2u5/ZnMPEEsutnWSzRLdw9Wdwhl8i2XqfqZ9FBvnIR0LJ52l9dWnpVsvk3wPQ80GNjZJO59W0yI
YRGu8EUHcgs4oa2Vu02M7N5A57o2a/1yCow71KE7RrVGOQHNKtpSCFJ+xfnhPxxHd8ZW1v/qiP+n
8Zi+TTnlvprJuaAXL0PyHLewFgHwyOei+l7V/nPUMSQ2FLQhhymZYuYOipMZVzFWJCOMRAUe4ZNN
F0/5PhGQqGL/l1RdvasLk2gHYpYp618zywRpPgu1VNlcuSuGRkn5PRktmvuonQ/QTJmWDgo1Hpvv
wILQkusn9yeBopiMRxdCzbuMLpvKxQ5S4chGNHuqa2fHBju50UpGPjAR7E0MJ8gxpeE2Rihlr8V5
pz8k0UIiD7gzyZnmzZRWTal98r3K2HoslLNtE9MAZu0VXzHMNNWsZBov4gxo6DuuX+xucys09OhP
XEf8JcP0pZt5f6Tmc28RadrE7HUgJPsosInFqbD+qgxL7kYMXm4e5Rt/mD7HzvpeO/HJZPdZWIY4
cFzXOKrXV2uaiBfyFLirEEY4oz5Dn20DT2EfRyOYQ3vMQSZH4rlb6uilLy0ZEO8IFtL/u5hEDkxS
5ME42eUiA01rJ3cPWY41oPs5NuKHm3jmqz41+wWl3+JAbWbVL3OM68uEcsqB9q/Tj9+Qmah0BkK0
dZiibux48fcKOhebM+t7Rjsohm4wyv3otjzFGM38AT/XC5Wdv3WGZZtWh/imJebB9K3pUEJCpChB
YAGh/WU2zc2CcsEU5lzivsFXirel0E+u9QOvXXyNhgKjmEek0mPH9NFBnNhWiDuY/p0wFmiX2Pmp
erGHlrP246TJ/qJh4Ceil0omCyMyrq8ctW5d5p2STAwX22ReyQU8SHSaAjLTrlE0iC/liuyYsrxA
d6b6bmpJyNyvxK17Le0yQaoQvK0HyrmRaNSEYpMTOeWNrGJcsdpTZM5/1hDFDuQPZEzAQlWsHwc3
NhBl3O8ELPvjkuDbXZrN1Dj+t+jLK73pMKFvb3SDSGpnrI2pAD8p6Ks2Tk1NoC6gY9kIL9S3VlvN
sa66VjAG682Dp7xhY88zUPbC4Ddk+JShatKZY+6iGQhSs15/G/aGfL6fIcNzVJnxUXeL/1pl2Oir
ApMEodsNGGzsj27sbc3Ecej8rT/8ktYHPMnVppmhPKdV+gtOBplC7WwqvQ3nYSDPYaafOYtxkyTO
1pbiLWvJivQDY4nRbeS1LECqWE7zgfEVF8SAPBBNibO3rS7aVGvHsZ0s02HeZRiKN33jJKcCojf8
OvgJk5ZhryFWadObzQIfeDr0SpP+h43hxwgd4ikxMd+R9ah2oqg+0kKQdGD/0q8YKTdb2n3qRce5
Gz/pB+kDq6+b7WBG5t7JrZZ935KF42ekwwF1UV22tAzYoY/pI5SNdYC0nN/rRiDkduxKGhJVzZqK
jua/9dA8J071zTRnnW5QcwcQYb7O4odM1Lj1sV4ugvP0XK+ewXxFLJXlkX4EVsdlORVWFeiSnh40
LcBD0wVWoySxC9q8W8RfPEMHLon1ixTQ1bUS/bU0EyvQHPXiOZN16BPrRZkfUz2fZnvQwrb3yg3e
+CLwawV7UZdnb+aSNzTaHFQ9Szp1B0T9Z9JJJXM99oyftt1oYFyW37AEGlbSSO76rr4zTthaSdRj
6agBGzHFRuKoMNTjtsCLygJHY3Hkz2djKoZT8Q9TYO0ji0l+DozOZ7a/mdk/JY6un9LanTdt7U2n
ZOWnS717YmSDOle95j6mtk5r9aBv0cU7d7bwKmA5RuS4JUO8ocqaJ9CcozMkwHcHizgqHomYwRqg
6oOlmYfqdYnMu8q1VxxNFEAlqQxNkyhXvdCgOWN8OeZpHYNKObdzo+9mGE7bovpUIyyKnnlCOry0
pPoXPX0arPy1rzADYo1HlcIOa5LwjBdnS3AnPXqT/lR4Yj/0vh4mFWCPpcrWUl5qFmw2cxaUnKCs
CbWN/sq5mLB3+PGBmgIHA5elB65vvChLTsdWB1WQSobwjpAAckfi0XnnOMGyupQR71guDfqLvFoP
RIUHoaRiQI4KXsHwNrrqnkcwpCJZ7DOibVo6XWkzr7fFFE4+V0+7YRqgIGU3CTN5zYjbi6LfTBia
OBQlFKm61zhmxvUO8WA7Za6P+ZAlePLUsyjEi5YmbYAvghMmej7xDutrKvL8ufHnX7CLcWSIfpNa
brdfMFy+4QD12hKDo6xOrkL18ys6ehK/+e7QwbI1S0AkoqFcWwMrfCB4yjwXssOYMgNb4AAt/V+/
mHmTKdIJVYVqiQqeVdSW2ddaWxhB6sSYoyE65dNE+a6ffho9pqqlUMlmcCbq26bZPY6SNxJn6EEr
1iCK5QYGpK2tabjnRRqri1dc3cHET5mRvTD6W1kZ5l125tfUMogz/PLAuIdlBZz3TsB3z23f5dSn
sXsr+7CqpX+AEcwymWVnMi7iMg5gTVuksjXhs1nPOUNtjSdsl+fGTF4shG9ZjinSfZGeocaDlb90
yWCGctA0XgR5S4f6yxwa4BgG4Kc1wJtXfAprH/4+PtYzlYJ/G1LV7WAkLCljF/KJqEM7CmxCvRnA
oT1SMF5RpIVc8qIYNoYNjW26RywuoaWROIG9U8MKB2VgxuW+24x+u+xGfT5acJtwTdlgMliTc8l/
rsun25QNr8j427SYSO+QhuTCBam0fs0s+v8StEc6BxhdTISJNX/bD/KrJO568LSMrCxXGP4ThndK
J2gokS84mTnDF4SfHSavEnNrblPqSXAbAaXrk/ZDSJFh6nSq0xI1nf7PtyjE1cm5gMvLT0VsVqds
/WLOyts5uZsNOgm8uQk8DOAnq1jTQ0PRMNbLfjSYMxjyp+WpX788vhNj69JYqVHJ3BrEhjm8rl8f
9+k2VorY7T0+s49bHzc8Hvv47t9f9T/u/ufxj7v+x6/6v373v/+Cx6/69zf/88h/fsu/d/33X/X4
4/889HHXfz/+f/6rH4/tabjZFQof+vqUkGb+z5MTSVqSq6w22Vw7oaTzHtflPN3dyZvu1Eif0rEU
Z1+vTViNXIQHa8pv/z4Cu0FN4dTPxy0MdbALgDryz31fHB+3kcxa+9XK+RAr5V8LzMCR4Y6vg6FP
r7QQlZDOXt38XKQExYcY8QlK8Xh3fHGwespxs4Wsr5tUzhtJO5Mx5ERoc/2RlEdzYCBDx/r6Iwsa
Z4axJ6ALO/XNsSt9n1Ha8Z97h6TeLziIQAzzYGsm6SIxBIaPB2PD0HeGBuj3n3sVanaGGrt7/Fgu
NIgZUdmBeeA3CyGssBiwjz/urQz8nwY4+30U6fxm3aCLgPfu/vFg/Mn+VqzkyMd/gRYrLjGdFoOK
4Z9RmD6F5UXeHR5/VlhdsQUlYtHKwLEDpwYJTh63mVxG0mQC8w/f0Q4L/LIXrN3aN1+zt//cnIj6
miHEEEFYMsYDXXqwcwiZj3sJa9dbrcjYLK73ysz5M1C7cxNVPV39Prrp44x45HHoqmKtfR0UcSnP
muzg8WNl9catlN6TNqv21Rra7nWk7jzO6BnJWu1d+JF3nn0c96LKq2DsxUw0eSLoD47nlPtOee4y
+bv27fwFv3u0l+OshQU7KrhIkIaxTTUrucw2SJnLaLOYsr08fsSQgrlb054FpnwvUtVrFc8bltT+
BWW1erX1nEXdjMSpyNf2rzwm2FHNzoU51k0VrXguYGQ9W2bUUE6MZfhxG9gb69nFfrJrYocutfVx
jy+VpHerz9Gs/30cPpqJU6peHB+/6nGH2fr3bhx1WhGyJAsW8bIQ7niCYGf2uXsyh5S3c+QgZgif
NhaEsTY/P7487kpH/T8/9rr8qbCBiMSM7ukyp6GdNQnNl4JRLn7sd9JoJFWbMf9Ba9f3UWreBuIA
m4Gu6hmTC7Ub3Bu7TqLk//uLmXcdpIb15z7q/nNP5HGYxD5T75BD2ls8/hnw4V27THyfW+JpgO3t
85JGAtCGuU38u079G+GQdnnKEKloeCO6p7p271Z9/Jw3FmAlrRZPVaHfysfarwk6uwrnxHgk2tYE
KAOIDcthIHlQiN59dvAoPxOCq47mAtbkcZtRAUGwWXI2XaKyZ8Nw91Bpl6vkCZ4nXIbSLTWqVPnS
irjZa268Eikomnfhf+3mbGAUk2erlLjOKf/5tqoIp9bjmIf9AE5qwJN4eXz3eIxnU2pK6zQb9QRG
vVFfFczyOxtf/elxy8D8c+PFibt//Pi4o/XpM8gj/MKP24RrwM/IS6yieVk+zeJ36ZnR7fGDU6jy
yekd0o/2VOJz5QGPL48krOW+5Vmb3731UaXF5q1zXr1cvGZ15d1w7rRUiuGWscmmX7Uubt9IX1ES
R3UyMfum3FAzXj37K7G2I1ygMs25ejbn90Cz4ysfuhcz8aOXGmzEFila2yYLJeJLPZdoxzK9iCRF
h0u59s/kVgBLOLAFCUJ5fYanevaeB8+fD6NOG17E6OP7qOWffaNNz4kijcn0g0NZwngCY6g6MbWm
QjdTP8UUkXnTdI7tQ5AIvN5sjP8ydHjKmqbFH0lQdmwt+a3G/EhduW5zrsnKb4/bVNpfRxPD4USs
bV/kVUlDfLNcdKUBxSpRxBJ/x+TaehraqtpKJjTvbjeRPcMv8eH4yPXuhAvHM6fQxc52eXzRO+8/
3/17GxQfecj64VvZDBgZH3eM9koxcCzc+zQq7ejq7Rj5g8dVXtdtYh98kOsaxeeAgOrnWhnYGdJ5
jrnubVFaxtCytg6x0OznqNBgMcbLacQ0CXKh96sQQjutpkP2BuuGzlbaw812nr9s1f+0nIEQY+yv
SP0iPUgS7TsCMJwT74RrsLO5mXkUfT8flMKgX6EjBXDojCtk/OikOv9sLOZF05c0EF79LdVFiNPM
xzrn/BCjVVxsMJ1oXJ1xBplRXmctTsJpnJYPrb+jL++5kph40kvLfwLmZs/O0+P7Yr2hsY2nSpud
8+Mm4i08JoMV5fmO2P97m2rdOoxpK8UhxZ963GFki07THmLSv7e5qq0BNuXfa510Ta3/L6LOa7lS
ZVuiX0QEHup1ee/k+4WQuiVcYQoPX38GOvfGeVmxpVabLS3K5MwcGXsvgZTfMiZ07ghqwIq2/qsZ
ROJ7lJFHG3fjdiBMwSk1D68z3WVpw7OJtDz/yK3oXym42ncyHW6+9L5H34CB1RozY6vr93bVSSgn
DcsZ/JBJ7/JH4zn2c9Wid3AdfvU6ENsNx4oF+RTt1eljBfGNWujfX82DiiDqpMwtRhB5NtUALcpi
C8Ay0LndwQCdf5NtHzxPRUO4NHaGEzcufxf18OR8m+1+YJpwHeI23ercVWCdCnc/eaHcN0O9M/q6
2HKazxAIZnLKbMjG4nZQede+pbLiGprZ/V7PM27zPcvj71egzVKdDKJZJ6MFhqoZd7FRhs+t43xJ
4c6dFR1TpjikCJJukqPh1O698fE262Eaf2V1/y3s3nt0vq4OUeRM60p31WdebsCuGwujsfHM9uM5
FL3xbji5QQuPRfAQ4/CRmF/OiDKWL1NUAaUqKvldcvnFvJJ+wfHG5o5mDrnHwZMyIC/JpjiNLvW5
ZUddrItYtHQAJn2MkXvDDEDIJHPPDM+Tn8mpvwo3Mt8mRsmkVf3xlphw/Lxao39nbC52Hrc7ch1k
xlok7tAy2g8CxZfOScqfDjJGVej6TZ+Nw16ZPRl65X47zEfoRjM+C9GrZedQOq+7SbLTHU/tSxjg
67ZssXoFvFFNjINYeOh/jCtyjY2BYS2Rw35SyvvmyHfOhKw++FnGyN6iubY2hXttx58GFT67q8qh
1UneIS3qz83Ev1DEsf7oFbB6Y6QBySzGAJNL4TPZtAURcW6EeVYgwDTEP/Gj3Ur+4iORao+uklpd
VeqMGxE3sIoCl26KgH5FtCdaFsh5HUWR0pcdRXQolvGP69ZkHAbtlLNBnswR+7hVqv3vR7+f/31h
0qqd/vdlbeR+kmzu6MP+/9/5vy+LILIzPx7YZGvPec64mKsp6x/5/BGApE/S+eO5d1rnuYjMamlh
R9z/fkhRGLT18mtiencpSOLeuh5wbVsAG/z9UGpteZOmVBRWGrds/orfT/3+4jQT6CMGRjsYFOrW
p4R9SPR2KwX7CfmDoH+Pg/mls5+GNql/Ys1csiFlf1X8YRR+tRm59BMEcLobefsv+jvw7QvrX4sH
28uabTkmDtf58UZPnziE/cXBl0Zg1n0UM1wkC+ycNlXXyo/hEGjMoObP/vc/2SqgK5CO2UzCaPeO
BWtvbkR5NT1RbsEAQOqfPxRD3q2HGu0xMlG1PE4Vd5zI/d2P03LRGc64/9/niKV/tYPnHaYx6O+/
n0/t6O6AacD4wCa9RLXYSb+zzr+/CJ/xHzCWbDv58CG7vu5eJe0Sh4EsFW13RX0pZfLSAxm6tsH4
EhByX/lR/UfkgqJ7kRmnhCdqhtTz8e8L0GA+Wc7e/8j69/slv58PfL5Yb1ofTEF7VriCjsz3ccUF
rL2caoaFY3b9BT6Y9ghG98oznX0ULUPTjqUQjY0PBf6CgFMpNgXNzQgr+skw7qc4fPzahiPxXWTo
JN08Rxuc6mYkZX3OQ8O7gGp7tXxDf9ErIa9tUT1T0lQ+9xRREEN+R94yzoUD7i2icXqdzB7mNoyS
e5Baj1LpxrGfP/p9SUbJ/5/fHSDbRDSAaRyjojn5WiJMUircHHoHM11C9JDbr7PyHJ54MPq3Kh/j
L6MEnRJ6eXPNg/a9jS13M+btwHtA2m/A4boFhPBj4MT5WqngYNvpsAPbLo6F43hbLK+cSGHcQW2Y
vYQ+JPUu2yFV3+FvkPJRz53uMDEP+2HbMVb9O/gMvnHL9m+u1VFXMOXJ1uXvWesWSE8jsNsvO3ff
tGrjmEERANoocpb2uoL5006fHg0eNQvkwxd4P1KHHZahX+pjycIc1hWTfYV9pzasY+Na83EneKhx
Vyaw1TEsArTBWIn3yWIQYG7yIu5+tK5f59w/8fYWn/ROCMpHgYHy0g+xe+y0iIUoUVDdiug2NSDt
oaVlRIusFQKk+RG65dn1RHN3bRggjVFy6zNL721s6U1Pu+oTN4C18iYdx1UVWI82yb5a5xGZpv4d
Z9Ql2PaPI5/i0N+WqXTuBg4cYEEzwYbCKeauzGBUku36IrWXTaaffMoLNl3SoacidOycoP30EI/O
KoEwPOXbwvBbCnPDF2Iun5KSz/VkVRwzmoDhuvCjVWeVeCt1bqKDn5h/B/PDS8eQpznl7RYZ0ZPO
AG9MGntPXz28EvKkFxPE6mz+8N60jt+dVsmwwQtd0cnOuArbzqrGrfFPAut3/Bw6Ul9hBVLRm6qa
7gUW6lpknbaDH842gnVXFgnSQpAxTePk/VrTmrNvOlJcDplagmQlaMRS4081LO+QJIVzFv74J+yK
D98xovdBEm1DLBsoRAX8hOWwWdjUw3+b8onGXgd2a6Fxxb9j2ky+bGNX67Z29OIs3pIrx0sxdeWL
ixiygo7OQj1Y2BCaeNxlTmI9DZF65xTgf8JSwJA4jtWVKA06Xx0j4o/ZKSguAFkR0Ki2fcRT7B7y
oWJL9NHD6f8ziJZI/6zTbGuYb1nKbwuUWf8FTQfUtX/GZtY9Qjvu1wJI8iH3wieOZfVJFIzDAnzo
dy1jvmsTdV/YhKIOns4omRbO6SLbejuAMHsvQmXjw+DRQuc3t1EyqWdGLStNBaR/ixobK2o2xEQj
WMlh5E2ZlMYiSxvtJDprJSMG71n40ERf7MIA3NmU2qSbY+tNFup9kvDPsogBptbGx9Ln6Bp3JrmZ
AO5BkkxfRVi6J6KHxFWKiEent1hMM8Nea6UwUVkZ7mVMUw+DGLDht8508KJhUbciWhRpVb0JMz7q
dKEsVEPKyyQLdMkaYh2O/U8zRvk5IUeTMqANE9n1SQnWhsYO/bsTBJ+gXPhZevq09HAvVtZgrsk+
ckLKKMvuQ/aqijwLeHR4ss1PPIPqfl9cWAoETJoT0h/SlBgvlmlgIJLWRhRGwHBWg17aYljECiD2
nvfq9n51/n3BFkt/PTz6pZSqPRumGa6SaXIOvy+BFSqweXnfLcwwx/sszX+a7ai/dvCZDkxAg9y7
W1Lz7uVMux+1+syWsh6nOeoVo224hRmsR9rcFlJLocZT4M0svsTqxzVh4TkCnNbU4tivrDEHWWgU
7A5gt03pig8G+V8kQZZVG+kvcVwDmeLSe+s9DJ2kTNY9PuV7AuxzDQg4B6VkWwfqUFakeQ5mJm+0
AtuvsQOhc5Tg85BJn6Wu+0+QFSFIG0A6VAEyeHT6E1gO0k8TaXKTd+NrYrSsYImP31pEoL708gX3
2Ep1sJqY+b+YAQ6TFA0kKfrsUHZVPRfiMt2doYqtDu8hKAy2p2qHJEbi22z8B8iU18gA8+qG6trU
sGhjD6dJGhg2p2IQVx3bD07Vwr5RMmPdLGe6aEW6skxhPPeyyhgWpebF5j608FMOcmb6pptARugQ
WfRaKm8wDuGuVw3vEZwHl2kSpBsbMl8V5ZErHLqYSn3ZXSgy/jCsSecwZiy0+lNvneTotP3/vdQT
O10JU9haiLncWk2IrOHIpKSQMnx3df85S4dy4Whxt4wtQ91+X/owBbyZQgv3qIU4SO5oa7A5qAJd
JU+pWX8PPiFiLk/utjJV/axa47O9Fg5DMgSGBBa8yTwPRzv1VqHe351UVEcrxjqVKSrSyLREx0x0
T5askk8jLeoFzlUAWKOR7aq4kLsoqwlwjmX+0Q6cJly/fdDdRsJLR/S2EaLLrnRvVMeke8tXHBfN
+p8xVNWfkuQYOuSuiKS8qPmlTYAgtVXzlL3GRPH3XcKlA9MbTM7oWnnQWgnEn9KuUy92p+gm4CcM
PTqD66QDruXfgXvGxLGaRYuss/91EnNybSDAzgA61ywuIyLsmTqlDooWp4Szw+3zzTTSTZlIebPQ
gvWRsXmDl9ecbUBZyigWAzzh+sogpOQZGmG6bJ3SwHpD/ijWLtfmQ+qRAsbpt/Ooa/t9wrmJjesw
Uxy0eOpvmlD2mi7ZrSoBfqDjyXuXrFPuDUfcs84xGc2/owkyvpTAo5CpzEMvplUn241mtsPJRwW4
lLOHSnjnENrEMungjWl43WCURLe65DubDGaw0n4PonAkIazgyKnrNjgTMclL7OVytIPzJPWvJE4E
CqOJ/4KeDl/q0bqwGKnW1Nk+VMNTyTuDerCRHELcKHOfOq2+YbEUMkmW1FsyjBZaelF18/TLweBY
jO6HybsTGMXjLljpVY1fIIdh2AtN4dxX8wYHSQ66Qbu1pf6ckoPamG7iLm1p/IuK0duSFUHArSQ+
02a6DbhGzpGd8TYKavraGw54QRzunBEP6DTvueSzGb/nAPbN6pMUNN86goE316fQIo34k3kHDQcL
IW09YHGgKFJ81lFp8r8cDFdNUaJtaX63sFossRaW8I84gYpkZz6kTSzuj6huNhbt2lXqmK+ew0mZ
RHOw0IPKfO0YuGEDcpABKuzFvoYF18BVs62sOFzNFVsd5qC9B1d3YwBzfAPufUyDjgIiv9wDff1J
a1pJRjEVL81EbMgpPEgPtoSpENFuNOXedybt7CnX+mHPTJbmduUEa80Dz4vRsvRU8gGPw9iPAlet
DNuTEK73yLxCPjAKIW0RbB+G9gJ8c4Rsi8GnDsBVdCOhJGSMVarxL8tN9zS1YbczTcRdnpb4UTcD
ATpRUQeNB2+hWYn32ppsENTegbXJsdlxznWPtki4vgCB1WUuLiTGxSUyOQ7NRNAmLMUfrPB/GRbR
2cC1TLXSOeicj1AI45PAaksED2zR77XDqOrkjpeQGF0pXy2P5GvB20CDQF/SwL0eB9wKkVddgobe
aS3Bxl6bDQka+v/YEuSa/pB2iwWKeyQlCpdCBrfJ5VCnxIOnLH0SsIwGS/AoUTW4sbl1mN7ZxpYo
K+1PZpjaC8kVsUflX/QBfkhWZ3zPuHBXBBzLbc/TTTyCXvffl962d4bb3RraYnbJzDRPY1pkpDOW
+2JynlICdVf0qz9j6NRn9ot9UvfhDpdKulJ+ysWBget5YLla4sY7jCCBSMC6h7okdIDzKNxFxgyz
SweMErOVrpLpI64T/VB1HzVdZJ9YPZHJiHFwVRlXdVLDoS3NkdNKu+4prtso33U2+McUTiXrR0d2
P3RYlyg5ZN7QYVf0CsRj+lviozYynh+n+K9Vj+pUjxogfQ2ir2M/AmVVt7gpCU7C1QsKJY+9kbqH
qCCqrcbhqZlsGAfYc68k41GdB/0ofdl81CkMLL6/+SLFyIrt/4f1jZiV3n70ynpvcyH3XiuaExpO
dcJTre9Kfbz9DnqGOMq2JbkBq9PtpTbkQJ09o9+XEvCDDtEpyKZPV/eyp8JPxg0EAM6MIq0OOoSy
Bbt8vCcLgLEaGP3R0pP8Rrduufd6rpeewCOJ86nxmdb41rG3KrGwVmyRZPnJ34oaJiwmiGwEpTwk
ONvKnshDLoxjaang1CdUCVMruEmE+KCAFboqpob1L+tII5C7UhmspN6EZmmm0M5+p2/EXngipIhP
Eet0TNPIs1n5B69y3W2j6u7gyRpz+Aj9EkfP2jQ9uYGoD+1Txc6dzMY/L2+9Qz4P5X4/pVveuo2k
dfn91KCLgbVhPg331B3XrRP9KTUJ3TOc+lMSZPoTO/WNn2L0Z6TkkR4dAgmicYs3olGk4yAthU30
ZUXV3yax61eTiQWn87A5x3UjDtgRXIinWECsKLzBgJm7V0Pt5sLAYg6tAYbFNT8YUfpW21q1QC3d
l3b55oW589bXfgXaw8qvIfLQHkqnudOFNK/ElCUAvEm9E8Q1ak5SWPx+4MLA3mzcv9qMSQk8S3sK
9IJewizqd007dXcqH/t7SCGDwqVtYxbEexteWNT6J91Kzpke5x+yLQjUcQTmhyyvGgAZfDcB0WVZ
5q8Z1YELWWi4fruNXRn5Ke2NYe8ZsbkvtQ7zF8AAegfB8cwvhZDNrvUYZq8sF7yz04Ny6ormzQKl
D/jNGg7KxLNT4vAxMoWa3hb/Ehl89wx53+qJJhS3HTPofDC+FnU5/Vihve2B2j7ZTW08EmDS6dAe
VO3rrG+kOLkQWPXdocHWair7Njh2dM2yeSzfBRtbYISeHLc/N4REVm5haO7Cj90AN5o1vse+/kwH
MFWgQDaHso/Po9tEq6KwiIKD8Nq0wq0WDgrMs1MnJTuTVe5VBgYRG//ZGpD3B+mEr9g5zTUgmxSG
YVAu9SAny6LZ6gFZ8psdiUnskPZUrAGRDCy2q7AcinUXGvJMCtlfDTCj136RJ6u8d9RJDtZwz6R2
Vg7C5hj7fz0tOupjKd/JGNAIV2tyqyYNqJAaRlyjRfxScS06GUyFgBN6Ef6LDEqt4P7jz24XrtDE
/aEehjH/KfNmU2AshUxksLOFDCMEAQQo06Jl8bRpFYvGv1Ovpk2orIRwSTU96ApY5NkQIKr71yGg
5nVKWaPKuO6nOZVAaqOp4Iwx9ytDY3zruVHDKVHlHYjExnDrjkWULKeywBEm9jT8aXGIlYFj/Q39
ClpNCu/JH2i7QWM75Y0NaVuKvVCaffeCMNyr+WcMYQKObkL5jeH07mbQ62ide9qPrqJ4i5ffAx7J
TQ/QXw9jE/IthlG4IVc3EwnVXc+tFiyz3lR/suomOye8ZlwfCw2DKUFY5Ci7Q3+3Rp6HXNmHuGlz
0jQ2YPN5qNhNX7n4bDFZHPUs+8Fm6j4NvcPYC2AA2JByo5vmtJpUIfYarcYLn5WCOXbjH+yieZVj
Ul1i5bzbHGOWNsf9a6tl5c5zrFnmLM8aWamD8FNxHjWuVp0X/4lsEqADBJuVrXMnFameUVhqassa
oPeqdZhhA7dEclxYXmvvcSNp+zKXHzmu/lNGB1NQRuI0xrjrUDrfwTuPbB212EQ2jM8kDmmi5bbj
zIhNJ2/2v2f1UdKdDNc4uv2+JHDoj74aZuaOi+4YF+wrMWjexmiX+EFwK0fuQlBo+DSoOtyiQGCY
wOmyrqvaWgJEstaajtsAmzh42tQmQ2s6jJkH39tMXCw5Pg3hC7z85X/h1xVe/KqHqWAFtnUs49PI
6PvkMM7Y45EYkFyLaZdYRMosk3u/bZoowxzOj17QGhtKyTiHjvE6jzr/EWYRfLN+Ojk9x+PCPE6j
Z3LyxVpvkVrdyqmg+q+p60dX4j8bInc4pk18SGuAcl6HvD0R7IZkShQ20A54ib2XaQ2NemUR23wT
gb6Pei5UVc0dy8Yr91ZKul5CgfvPGw6JmWgHwdt0yQN3HVyfUA7WiYWUU3CMYaksQFfM+Gd/2gfY
mxfpKp1Ch0imGlZt3bgHoqvnTnP6N0bwcNPtZZbq4prDwHrG0k9UyRTEDWvr1ADofxl+2rjP/zZN
CkkQ2ymwE6z5mUEtWyxdqAy8fbPkPkWJtZ8ozluyfapdV/dbKV7DysRUGk1YO5HYXw0qLkJp9odA
S7ITwm16mqlEU3kmUDzuaVDyd70zWMfMhnCg7GxFpXv56dTm3hxAdrZdy1CoKf7Wdlb86/JiExlZ
zoktTq9hq4ItSvgMGA0hRhVmeBaQ0Eppu69FkeVM5uZrYjaxBsvmtTey0zikOloYmDH8xAR4WdBN
b4TC4Q/PjRV/Y54bcK/PsWv7X+CJ6rX2xWvbgd0pW2uTVTQDFMFPqriJuFX0mgXptZJdueq7gYqC
IHW3ie7Za/B8O+VMgpvwtCZl5O1N/ME7QETWpitNebSBgsnmbyuJlUvP2oOTpQXC8D5zsxPvpENB
FBHqzkdfnqvRsu+i9/4FaMjSBLVXdWG7dn3iUeip8qTcrlm6QapWWpVMJyMgIUKMYql3WnaOXOnt
lftnQkI6cpSk1KiI0k8P7w0sdAMIEunfvijC2yCzQ9XHH4nv0AMLMmXZ+iHwvIylBsgRJ31fJP8G
w9wyRSt3QPwrwuZ7p3ChbrjsAF6VtaysEwfQMrk0veueWvmTzNMMYpzlEs8Efnsij+eoeh+VAdug
RkxrdLvZTK1JPacvtyFur3vale0DeBODK714HbQUymQs6rVli1eTQs5XZUn/OJGMlipQL2PnvBuu
a15Q1W7Qg0qGxLTTY6pntt2V47GOMI+Up9HkrBjWU7TXEy99KVXaLoLYuI8qpQ+ntr33XJLPCrXp
MTLL2ObScw4pEe4FGGIwxcrWLkPQvZTAqunyqq3XYRQj19l6PFnubDwsHagG1lQvA9dNNqk1VyKZ
Lt0Avr6c3vlOpntt1LrnNAKJh334rve8+z3WsiOXMLWNXNA6hGdOSZMOq94uIfH1MIPHyXZu+WS9
+zOWuilK/YhHygmd4HkgrkERQ7Pxgf8c6q6sb9OA6jzVgjxbbhxcGRjvCTBKPBc3bFzUrCQ3223K
zzAhZd2FjFgCUlkXNY1k0rEMYweiAskRkvcBYI861HxOxelO9cCXPRLEfQjegBHROk1Mfe/VTHki
RUag8sQr4VsSo7p+jB2HK3JOf7wGA2hXSvmZ0LZ0ovJ6DfAV1x7vtNcuITGvfIWn34whdHXlZUCC
SNPIf+S5W245wdirwU3vXuY6d/K9HhkDNzkGqoxe3IbORfOVA5x+17waAbIFvZdX1iYJ0uEaG6g+
lAGtq1SngZHs6WXkXLhATWvOpO+4mGDUa9KIKUfkrQplP3uh1u6MqLGooXa+VP8jh/RsRBH5nxJs
gpFg7fY9KllaluhbAlp0UwYDTeYuLDW3E9wk59PnlDk66CpehAGUSlTlttMCAqW0GD05eORxfI/0
gobBTwBL5tBQq3dv6wHXVNaA28NIQhty8p3TskXPbAsCUE9LaE9aj/YISmnRJk15CmSCHCYRe2K7
BoWtUb+2Dc1qVyVug87KpXOpnXW3RGAYaLN0e8NbR6MIr5Gs+kXREmjtjfpb19IvAFPPGr1wn85N
IT9jIpiKJ5HQGCcaMiPjtAapQeH2RGbDPRAI0282p+r7hAxLgGVJYqX5l3a3OcDuQp3+qWgI6Npm
gzQZvf2Sv6RNxKkCeXDFwbDGNWR9hsINL4L7QFGhAlpGvvEsO913Tj8etDKeDiMcpr0a1JMbmvG2
iA13Pzs996GDzISu6i3GXlOQXI36T9+op25A5Kjxu2yHpDYukQU2rMYtxg3Tu4Plqw5OKL+dOj10
mWxfhbWfU7OLJC71O4u8C7JDMgkRz50TJF+CVmXNhq5rJn7z3EnErCDszp6X23uVYIrjEd3kjSyO
vy9japvbVKuvyLz5WZmDtiU0xlusjO0/GGq/E0t8lQm8LyPLzFvIDqyXD2B51kvZsC4FFWG8wAE7
NojsQQd69mhMG2I1YzsbQXMR08V11yiZpYE6PvL3qq3Uxq/YiAk3zi/K8eSZ+ROKQvUO9mrjRJ17
IsWTUq59YZWkGrMBBZlAKOkS7iuFLr8qhL6jKTv4HuSmP6pY+RvVVfCUYTBc6yb8h6ue/HjCpKcS
jK2gG8jDMPYtRewFCqCRkA9jscIuFh/i2nzkFpRJRb3N8ffFQhEsiCcAM93TZ1hAFCOLQA06RzFh
YIYV4yqr83bZtvLdmo14racVT1ainTAnTQ/WJ1iDERHCaSi2MUnyG7xRYi450yBi4k9crMunoTbC
FXfYgHlY8HegI/NR6wlxWDEukYkEYY26P4aNc/JHt3jk7oj4QNXoxBRuY0kz2dZtAw40EFfPdBmM
TJNEZm2SXVBB5UiNgcxhKgrvKCdIkVpYEX/uCLdqRvzhdu0uSzvnEkzknB3uZ4sw4ECDq/1g11pz
9H1IeYJpBuzZTDuRtlPExirCBtAXLAJfSQvPAfT25AbrPEDKR7RrtlLOgFUjY0uqoreuA7w1ts42
khTLKt7rm9DEW+4mmkFTZowKNjAXjS0aYPps6WBusRtApQ5a9FLGA6IeIRy4kPWKhtAYn3rRzNd0
iEX0RyxbSYWkrQfpzoztpw5P4AkRuYLTTia4m9x4T8P5H+Kj+QvyCVe9SCv36OBikYmK65OWqF1M
gR5FYdI+GBXpl4QJQN5905rS3KOgcFZTQE9101v3simLk2XOjdUWqRVm4emNofWt4E9goOBgdeNo
i0MjsJbCzuTa9iNxyQaX0JBVDZSKMR5wjCpfBaHwrtG25Y++ABKNLmY/rfuWJ4Tx708W5SatUJF+
DISa4O1ODCIGHXfWcDX0yD1A9gsPXdm8kNiqrlrDC/e/k+JAd9R0Ki9a+agdYd1S3pj0H6hjP3XD
oUOzh7pMLL4eqx3uxeGJUzsxIhfhoaGi7ZhrkcQsybqr1+2F6QsrfjpMz62pjnpOkmjMXjhHqTsr
9Y+VyQsjDmyxdK7tbBsmq+eR1E7tix14zo6i5FmoN6Z7AwzORr7BuWZ260r1/SOwYKjyKO/1UM0j
XGVukrApV13ZA960uu/Ynoct/tHFM7ZQirj7L9lMs0r3oCfMLgvysJhV7Zcqm5upEsVyHJplt9ay
tgQAkrINeOnVGoks66V3rlmw6Q/vu1ONSYRTenzWguZq4GG6OGNrX7I40DbI0uPi90NAgISVrXza
JhzT7mk/4GyUYwiqp8WNmiELt2V5y/gUD2QAeXv+MDUmcQ3Sk1XYSA9Fxdgy6OttFVaYLeM+POFY
+fQs0Z4wvwSPrv0YwX7d6SfkaDez97gvDHuu+zYWHLNZ1xBLZmzIZ+CbB63jqj+T6guyRuvUjk1E
rmKPcB6cpp5WKTPvaiz+OGyzqjymdfbM1Si+mUbX7UCXcu2zyMFHdIjvECVIMxniiWmY2viIbZi7
s/pM+qA6GKRMrAm/FcBkRvca20LhW+Mmy/Vixb8XVqxB4emGPp5xrw0wT4qxpe6UgyGbblYtBb7F
nk47TrPrMbA+Ks0Tm2bIXzhS/sWpUWwzDcSFDjxEouovbHrJqHncKRXyj+FivRWGs5W+W1yrhhoI
De1jlTvpu9MpeYuIGqxsRSlxwJCDuK1zaKWhn4PYKu55JelmL6yNXgw/0tLlUaCPVfYUPcxMVjs4
Yyc/8b5T4t6vOkUmJoeaNdNwEqSGC51LWef5UVxw7ed8olWY0woPiAknHKdtMGNN44Y8AtP30kVA
IlFztprOPMQOI39YFhhKYkZuEbigwSS3A1uUlsvSXmc5Pn8du1wZB88+uE8gWJzawRpbB8Kfn3WN
NOX2Kr0Jl4Cr14lTZQV0LdIgBzCAs6HP225ZtlF/qCiblUVnLyZ9qE+UipNWnb1nwh+cPQO2jSlp
CpIK342mxdPDrEZzD+wfjmWftet6MsjPTyp9ToJuZXENMbncvsP5POCqP7t1lR1FyQzY8BprPbZl
jVXV3atIgOAoK/OJ4vWH63uk9UkwLflulItco4WJgoyLJkDLtRHwPNpjyhW2qXw/0quAL4uvbRxg
P71ELmaCBuwhIV9UxPSqNsbAeGfg7BKSLtz/2hhNL9u7knOezMjgDUF/sOaXsfUNAvdWu5wKTZ5+
b5VOTFaoqb0RkjinjzGvz66R7wrwN2ZMKVEYOPpel9RWM/BImMx52zRrocrS+AdD1F0Q/qXcLKtD
ig8ZujSejZIKHB7H2mCbR2YtHK34ZVDpShzNNPnMjCo42q72lszczt5iLqAp09iBv/J5mtHBa6P/
6mwEfLC3BBPSH6eBUVrW5UUpHQB2UqLHi/xUSCPaVq7+9PtXdY23Gw0t5pLMSVkDIM3dUFYLUFPT
ii6gZx+w/TYuMXAnToRl2iU/lNrupV+OIL2oPN3o8DhQTcn8WZYDO0CvVyXy9JXvOYrlZPmL0M8f
RBkWhm8TWy8dVDTcsmzOPHtDcDOHtDm6MRdQzg2oN+xzoAzsK173U6810yFrAw/iFzriGHMhiML6
U3bUs+UR/iulFdtaVVCWw/A4hBz6iZcD9cnVOWD+voT1vUZCi1f2ML1qLXt96FbyrjXtvkpa1t2A
s46je3R6RDAtvCBm0jyTzLsko9e38EISkjmtfgxOppYkPvYfNukq8RaWPuprNDkvj6z3AEMLwf7P
vAm5VHkUqE69TWaGhT6ezHNL5eEy7qh9bUyXrdLSr3kvOKuHwBn9WrfOmuV+US9nLysbR0fg421E
ZMAv0zughxxtGSRgihsnavccBVFAKveFwe8TbmlO52H90hh3NYLv67hlrUI1MHJI2mAT+Xa8TVRR
LRMQazoXPPa3PjmE8FX4prwNJmpC3VNXkncQByOPlLIjArrYBQwx2DhfcK8dZDxVH3WD8H8VYtix
0Z8opdDvsgnMfJH9h7HzWo4cybbsr7TV86AvhDvEtVv9EEBoapXMfIFlMplwaC2/fhYia5pVaTXT
80BaCEYEA8rdz9l7bYvYDhoSpCUAKQiILeUsa0iGJKOzIHVwYNYsS5Qd6xhIG/HaaSU4tRh5T51W
67QMZGFXZayUPVvbqY5pl2exoSzXoUkwwXeEi4jrhfSJ85C77TaVLdKj+Soj0+1WNum8HREz+d4i
wjNr72mTt8yB0P2WFDnd8pz0xAqZGPm25mhJ4ozo2PeNfd2lOoHUiVeeImU+4/eUQRGSlNZG1HVs
KkCyZr5XYbRFItccKfAE2UJdqnKOwhySnXBCioCsWifGhmwkPxO7R+pP9lqsjusbm0Ph6E3LsJkk
idhzid1ZmzoYdRpxX8TAwlcJo3Jf4gFwGUuWVM8OLLuNXWjQuqt7s9jbE1QkeO/QLuOUyt2CCVZ1
ibbrljzZSPDMYCnpbRCQgVfzmkFaR7MA/KmOEM1mnXyeVESzK0Z5YS/LERRgGpCP+UBcLL1vMb0R
kwJdQmT7hXH4SpGmy2zAVwlpAsUCY0wUJbSKeCFHArdN4g73YDX3LjN5t+7FtcTIDQHJeFyIIIj0
JzwOMdW0eA1cM6szzYwrrDfLkejaNkD0VexS2q9zSE2EDJYgwfRBRggJWvp0jkcT7oieYrf3tZOt
K/3gadZNFabRi0eSJkHmziCqqzJeviRJbtwKlxoY/YaTlBPIAX3FzukXZSYgIg131HUeu0fHFV+Z
prtHwAxmoAmIW5rnfreBfp3dpKJhVKl722j2vX2KxLSzCMejOaDLbciFKCi6EqlOjeysaLvnih+m
SZAePPOzmG0iuRBynOP8c07Dh6h6JIZ2Gu1N4lAPXjl3uxZebaTgkZONHoRVXO9Y937r+2o80yuE
IG0rEEIQ6/pZR06as5c7Bt6RM+kkouZbQlT3zdByhLtoaMHMQaJeXONkGQPCuMEmmE/RLQPyT1xy
iIX7lBjauRCJcR0PCfFcjFbzXKj9ouof0xS/5SkhU8XEPxmawjslln7nYg27gZhFIkBFoa6omvQq
kcsVXuzwwGxBHelyG6hrG7Uf+WZEw9F1hrtGcb7J6qAA63IehvbBqqrmPCN4XM1epp8ZJOex30C7
x7V2R9FcWoJkJ/frmBJ5MDOl2LOUCg9LSoFnyqPydngbrVgdK4t2+Fxeu6sEPGWRvcIIdLB6zMD7
xpx2k3KsrYeWA5s7ZHGm2/Xeq6pPTd29qThTN8IxXyldkEoM3X4/MdwiBavGm2yEs2hEn8mPnIPB
rvPbQic1vByMM43PcpdOqEziIYVwmhJoI9d131xMzzDNI7h/RXhQyjrOmg1gqxr1vW7PjwwR1V3x
KdLIbbKm53AsK5wgTrHrOmvYeOt3aGuo68tkWId8xPqoSe+LM+5Tc9Gven1E+jxWgz8JS1xnhWPs
25zZlsATciNR6sIBCaZ1/mBGbnLTtqG2tXp3vIMbifLGpQ0y9/QBVceFwKZFIWi8YxeCIPZjyYh7
nJQ8Vqs2k6Jjc1xG981SULIzCf4UH01ytnDgHwZL3WRfKX0O8FPo9Yuih7M85IRcGFMaqIL0R7MM
FHIjha72oHfNylNvoY1Y6SMBzM7ZBQAl4mY+M4F/6ifowBHM2MR+GdhLh7LIvxnrVaZIvFsqIhvI
lM4plc64WwDqbYjTHa7zumL5Tpwfmnv6T9Ne2impX0n3WkpdndwYUUfW05rLFRy22Mi0fc9i2FLl
jZqm4UrRZMMjsK+7SiDEEMtZyOle4iC8DpeNweh1qq0vBeZcEMnLYwjznbJ/xsYRTmEc61EeBhAo
dx2hx0g1mJ5Cnz6bxnybeLPYi4VFDF7jCTh9kNssj+Z0fHdzCfqhdltY7Go7ucjAEILyZULAirY2
Zns31XhhFicUPqBR2AJ7yUIBYTZ7MPn269CgeKkxdMc2MIfKzKOgYfp2BDdOXTkavhIPAR9CTzXQ
6cUj8yV6tyPZyKDyrC0TFeuAE+es69W748YReqeG6UwDos3Rh6Mr+id0ewCdnfy26UlrrZZPSmN8
g4l4zlJ5nDRPImPJqeW1s3NWTXckl6G7AsGBPmHaDSUbbqhYDdgMYlskcYi3wqhgcESPp2dI9Tn5
KXL0VKrnMf7BuoDuepQSqWAgpZbL3lr3E7XHajcHTR9WLGnUF0mGxA1OA1+P7OjoTymVgE7ZR2FX
9AM1i5QgKLczKGDa8IHXNZO/kGQAD5+92WOIAEANcc7Ikkdht+7BcyDmKNvKbvUBupcJCaqrJj5y
Tqk2UdR0jK47S2NGvTbWoKYWUuSXvqE8NVJPBhTdA5bCKMB6P/MEpLSs3csh7RHnrcgYM4ruexV+
V6JxOAlrCG5dkTKElisr3WaOEBPOClF28GvP87YkFzw6NVigVC7pLjEp6s0AOwm/RkGY1A9GXa4o
WO/VabL+2iT/aOOZ7UOeIMQrKXj5eYYpMlVeeTMSV+ZWyIzr9dqQNPt0LuKjLk3v6C5aceiiSd0a
JWBe3LlwCDjqADETt9fCa2VgeSwsC3OQiRMokSRDNgl9AwCxI9NkfeSLYoFQiQS24PbE+YbDEzQ7
+9BT5ijoEu2o+DM+5wnXe5t81cX8kaS4K/ETutmYHDVbDYchyb7B9LNtwu1QPqKeIwrYNskWjKN0
K8tXN9WrI3yD+joi2xEnv0IOR2/RKGm/Ytbfkb9y1dX5+2xE1W2TyH09ZslT4Ry09CqPc3nDWp0Q
AoTYBxAXqzM3Hnd0kQFXA60Cs81yc4r3LmeYH8v2JtcN/TyCCcsUphMSyAAZthYVvSSs/RoPjA9Y
1rCwjoHoglaGoMpHbrgwV6u9q2Ei3VLzimMRJfYmSed7r79zUDz6Vt2RFedWuzQynSMKmpR2wttC
O5X2J65mLeoKArC0cQfajurrbOx6XVfE1uvk4czTQU5oXmcknwEtIk6TpjmF1fgDl0J9l1u4BRqj
uQIzVDzDfqLsPD5HBaFLUwlEQNgEaRCzjuJmUo+jl9KxpsZH59Z6QoBN/qZLdR944FnTItB5cJTn
JvWOfaId82GpgpaAhVPY9cOOCDN9nXmWUsXBSIa7gYHhSsSutVWVsWf9XtFzBp/JX8FonAmnkUC8
J9bHAcGycqdMkPBRXtyiZ6qDOIWCGkGhwcwexFaMBbchNwX3p8AxYVQotmnyO8jyyx7GaxrCuSnN
/qws60lfqODYC+FCTHXCTWoTuhXxiRCaKYVgkhI3maaxlvPycyPK+ziEp0WSEhkqywDMIRxOuO/j
Bx1wDnqIyW9MMslIf5ypAwAJaOzRJaCjqADBLTvwrRPLaFPbjspAUTc2zxJeDfNF9eA1hThEhkG5
y6BWjc+KeFtK8cS3LTfsNkSKOkUPRlj4vqQ5FWAO9UFd493Ansr8KJbzsaide5cBuprjF7OCh5Hq
5cycDqCSkHLeZjMzNraesa0Mcz56bxZ6Qr9yOvsAvDSIxsW4MmrtW8n2q8x+uXGFiH23mfETZfVz
GKbUGbRh2fYsoW9y2krMcBh+VOPAjrbQwxHYEu9mumC7RpE5MRMTxyVxsrDIKw5+m5QjZecMAkt2
ZTk1tYsIFO2MkwqJruwOqUzflQh6S9evW5VLnxYzuzjKquM8dc8lF9po/sa63teY+LJ1Uu/EQHYg
wNC6gxt9XBfqvoq18e66J+wQFQROXzvucIxq15Xd2m+QudDXIyGfyxONo5e2HKdr09Ufc0PexSH+
u37I9LMKD1k3m6dLrLI2vpoOyeFmqs0s3ql/0Q7P7oZQvLjxGJ769LHLpXEMh/Jb71X9ua/Ua5qZ
7VVurkW35dDABEe/M0Nqkayr5rn6JNsSEzdiKAfM7KJYltcmWMdav9EqYwwG5JQBf+ztGld7ylHQ
bgBARw8Ozprt6gsOGFWZM0H4NwTcVrQiaxJmOu8oOblwxGGceIvuZ2OVbj2N7EynpcZJHhBX49we
EdvH06kfhdqrUr2OjfNddGFxBJwAkVysztYGDGI2L99jzSvPvYUjIGotc8tKBZyaivqTV5Y2Qlcc
tgrbJiR608+rieqpMh5IZ5S3qpPE8nQQBCRX7VGKhSVoPx1IZQ6KSTq3jts/JqN9GGJiE4Z+mba0
Gx6k2zv46yZ2s8uECNKsc1iQGW1opxD71bmfq85F/Ctruo0zmqIk+TYbsrmKci0+GbZ3sFm3+HT+
0rMeVm+qmIFateW3pOrgADJLJyWi13zI/0BBBsLoSBC1mBVFBHHD9TOpIFy5pPEhMitfE0HGoOrl
/HP9omV6sZ/07Kkcq0eOx4ESNuOQaIO+WsIvbmcSx8j8cGqdz4U2fW9caN1eDhKBMrSg1dc/t41a
SQAZSinPjT8fBgn0gIl0xIYJBV1ljx7BpBlIPozHGDoWvXpU1imW6GDQ3K+xQY1ZapbyccyU11wc
3qPROA469UELsT0U0BGgrE4bCyhTpNmvlA7g4FXRcEyz6XEMCUBwYk4Dpt3Duc80JCU9oCx2AkWi
XE4ryoWUNsu8H1zhbnTorUTSd9hkyG4/2wVX7hl+BeLM6Njr+b5tpqBVo/ZkSXXWHDu9Gk3YJJA2
thieKO6nVo0VE9UNDR9QBqUgJK935enyy2tZcki03gghJoTsl1jERTwzs1GnnKA76nxe4zMa3UaN
0O81F4hU0hEXy7hECWl6tMGobHpUxttFc19RIXwqq2+zzlxdLziCwJWw8CD6FaBJrbbdjLB60s0X
OQMeczL9tnJg4HLeTrjLvGUS5xpKZEAGVcaUEqMazdiNXtri4FTzSMZQQ4ArzvKgz8S14uDd5OCM
9g2ZiJs0RhhANY5+yVBfs5ZA5Rum92Am6RC3ww01XW/jjS5SpLHgjxa9eRRO8xlvwxNMd9wRVkqU
qEHafFu1p2kBJB6FmJNgv5DpVHc6BTyuBm3u0bX21NEWvdrWpWh3EGLwdNRSbus1y5Y8Qg6BCU09
khimBvl8P6y/kpiCcdq82VWb3qZUBzZAJlzfShAUDul0bpk7AekENWoNA8DgfHwpq2fpaS7XnDml
PlsWe5YRLaYEMiLqXA88x85IsYC40LjudZaxqiLOaE5qd49B0zk0KaBtoudR1vbr1CFszs2Y38G/
ZaYoB+bTfSWCzhqHvWtGYRC6gEySxt3PAtLogBbdD6cmv3PCA+AhdC2Wm2xMx7gDlVTdFEaLtAcp
9SEVtyVJD+TaGe8gLcZ9QhHebryZXk+f0svzEIhggcsdWB2lBxBFPQC0iJ6ZTh0VoJqwN+PPY5BF
+lcBneXewRltrosn0SZbTRWPBTK8w4hw+Arv6o7y1nTf6WgpM4t9Vat2n8rReygtNr05M+hhTkiC
vsSo7HWlAsKgl36sqzkwiHO6rhs02W1CsGnJnjfMqN4W5rxsIKw1J2e0nxxaaoGHxWbn1cZWh7Ts
MaT3/XSSo/nDbJPmRH9wgzCiZXq13DcWkEoPFiuteSJVM8E6x8XGQaQWkwziurgALdq1wdX3IKkr
mFWGU91rXxJ7fjcil9CQDGXduCwouz3KDXVrf1du1FzXsXpJSWnxIycEVGFhCiAYvYVJM2uH2R1e
a9QtvrDqVQgqX0OiuB9nMrEGnIIYKlTLUi/GtbMjQrHBK5NjBghLtGAD63ux8jrpv1Vuz+w+Kscr
BvF7Ojba3itt2p6eTZwgnYPbPk5fynGtsNDe3tkCh9hUs5aPPApMVqshz7DLfF/jYbyfdm7TjrcF
9UkLuUds4t1tBjn4luGo4wBF6HNbzjercdN1G7QQaTUHSrdZIPVf7bH4YROdeV9gyrF1KjlO4t3D
f54PcFuds1mR3DNSOc+Zq9CAOkgSoykAaP29kaYvLPi9DSoCeqiF47G0AvZvEkV8NiRTVC8MT5TO
7qRpPGihVNdaOb/1SUL2tOM9kAC4bImMfXHskQp/qAd2x4LHmi6XTjAhRkQsPWt2nn2MQ33eJmHc
7YUOMbYPie5AAX4ecw1Jp0ggv1nPXeFgpq7QHmNLSQLVKSpKY3mazJQpgWvuci4oXT/uwwRiK61u
Z2817WsI3rsOkfzYrpH75eh9tULWiQbTSd+rIUlFun5k2N8qM5bXtL23MEqWfTtH76pbhn09zF9o
oC4nnn6JjLLcK+Qxuol/pqsRXfB6BmYbXBSZwFeKgJlN4dm4QazpmpneCiCICdmEsQ33ScAt90DQ
A4Rg8SihFJtG9omrFnbSpNtgEULQuQRiFtl1mY72ZqaSNHZl+439Gth1uA4jXUIZZKaKFGB9C881
xuBtmM/oP4Rm7+C50d4POcgnCtKBla5hEcpDGunOQGe6bia/LFHXnBRf0Atz3CoQ9cZQIw9j8U6+
eqztu2l8lsylzzHxzHFPrl8ZT18Qb7+OSZedK2yFGQHPR5Ho5jYhzbXrTHkrREWogW689mX9bmie
vmcdTk4ywHNaN2x0Ir6Gtcs137DfcDz6bbiG02lgCoj45OkZTwR24hMj78oXM/fCbLJD35sP80Ty
bmIQ5mvUWXJQ2DmOtet8SsZ6uq2sb7prV2e5CC4LDaBbiX6tbRosgHU/npg0UzlN9SWALW1uqdpq
29joKmqW+MOE2dbU2TG1Z8lAd0VP9ssY9/sm7vKgmzMGq+ERwXlzmoH/s6CVNCXsBsWBR5BF7FjQ
xnI5IsLpe3/q6l1Lkf2hoD3l6wSN5VJhfFibVuEAdmyOnFPjTfvIcK8oN+Xj4DKOxIlfoZkilk/b
lCFJ1hX8lZ1mIMZeyzfoUgriSMCRjr1LqiKi9m64n2zvtsFNhrC/3Oldriht28btCFMb30jQGtUa
Nux8QRhAMQGOUb0AZxGxPd4xgLQ/KAp/ty0FP4jV4SayQ2uTjhQLbBWd+grxF7FpzAN6G8NEaJJT
sHjfjUXczjERZMxbcAW7LUs0guW3s2yR+5XRPpvCk8b5AnMqQAdjB+nUudsS3beddc4t2mWy12wK
A7nd3lXTOJ3cktArh7hBQktwF+BJBk19iykEAb9OHUdY8qAPpX4ikFG7NWh0Us24Sgwg4Ayon3Xg
VIJkD9+UYM6aZsxOpBcQUpzjQJjyllhH5pyh7OEVhjMI27E6sPBDaYdr8IzIyN0WtKYBKvfNq31u
XDhyC5imfVp11xTLky0MnomUJuEeB+KzC07UubHAqowTH16pYwKugmJVIRFD2bZAN38FHd65koo8
1NbUvkNgNu40rd3TPH5BWlvcs7RwWWqj84wt0ktVtIbPSnXMinIfcr6xLgGihAfsdPmVlBnTpctN
ByUKYlB+fTx9eezj7uUW/YniNIXOvCVp/Mts0SZHpMwblqxh/3ITflCO2SMGA7tICLCX+5c/vdy6
PKaBg8fLHxZNtze9uDp5yDyPiH+fMOcSuPXv/ydGkuw3M3a8Dg9BOWlnYRrRPgI8dxrnpQBR6xYn
e5HfS2MtV7ZKbjwZkRtpYoS//MJRBVfo437S2t1J0FY+jvgV9Bpjn2x06GOtwgxxedNxMZP21Vjf
GoYSvC/aQcWpMtAsrcuSIam3jVB9eWAmc4CZi3iohNrny6UAUG3TzVr8cN1glw172XSXW5dfP/8I
rwu74Ofty8OXv//40zZJ7MPE2F0SqJkfMMsWaE5lnq9Ry2x1NIPd42Wrjr1jGRWBM2x26p0YjDaF
Vd/N6Fti+OW/bP7Lzrw89nMXfTz98czHY5dbH78u++Xj7i9/R5Y3+5zKcYhMrMe9kgNiYwd//Blj
F39xud/j3SIzdv2nsxydJdVkKmRwUFncrg9+/Po4dC6PRX0PMuDj6cuW+bh7ufXLS365+6cv/vE6
Y1hBxuSQkYaYTk+JsNxlezkCOseklzPoi6Doqsf1qZNTtr3sLuVaxeljR3/cvTz2sUc/7moavdTN
xw6/PPPr6zzXC0BhJJt4RTOzGK904Fgdc5P1VwNdieM511pa0usDXiS7P26KXLrgyKMnpj2lOZUn
GVe8AvAaB+d68/IrBAf95/t53DxmfZfvfu6fj831p9P8582fWxf1w5b52tYBV8D0uB2iVeHPLzLB
OCPXz/m7u3/32OUVlycuL/u4e3ms/vc76yNYL10bfwypd/XzTL2ck5df/XohuNxifcMJeLl/OZH/
7m/+7rEElBiH7nqWX379+gmXBy9v+/MTVrVhDFofZWoz40Dha3/s08tJfNmxvzz2cfdy65eX/d1j
/9e3+nj7X16mPIfZh4hYG6zXyFgHrPHHzfX+sB4wl2vmn57B/4Mu8PLUTIv1j7+/3P/5Jpd3+vfL
Z0B5eG/+/eDlljnUzHJRB17evO5VTx7j9pL6+l9v039H7yW02zkqi/Zf/8P9txJBR0w01y93/7V/
L2++5u/t/6yv+vdf/euvd3nRH28afO2+/uUOrfu4m+/792Z+eOf/6S4fx8evf/n/++Q/3i/v8jRX
77//9vV7HhcBFugmfut+++Op4/fffzMpFhOk+19//oQ/nl6/wu+/3byP/9g0K5gsfkv/5pXvX9vu
998IHfmnY0vT0U3LMqSAYfDbP8b3n095/6S5RMQhmnSwI7rH5yHt6tTvvwn3n7pjQKOwBZNVzxDG
b/9oSxp3PCX+KW3blq5u6jorT8v47f/8j3/ZCR875R9FT+kBx3XL1+Lj/xQOzKs9gw9ymeqahnCk
6/L829eHmGnO778Z/yvUjcpJDBqvIo2ek/YEwOVHttRY6x1zYllinuVcfJll+iUmMiCdiWPQLDAZ
U1Z9pogL0LJKUQ6M4A+0LEVJGtl30VxF+zSBTGl71hbLvbspCtLUWj3dWM7KGwfeP4eQ8/60A/74
cn/+MsZfk47XL2MZhmu7fBGBQNdcn//Tl8ndoRlIBkFR2Js/IuH0mwKv7TaamNRLOHM7K5Vnp4NM
6zoEp/RkD7lTg6tt7K+ViRCvhAfyH/6nXzcwewltIzpL0MiuMKxf0pdzIyb4l5nFgZwbWA1079ph
/tTplY2No7xBQcGaj3VHQVls1kihCdtj3TffaeAu26W1vL2eddh97PCtnazn//DfWb/sflM3TNvw
hMm/50n56xYzgaX0UHXTA91CskJrz1c5+WT5QsugLp6MPNShnTZkU01U5SaJw7HNp2ELCeKoDFCx
/+H/4bj+y+Fosny25OqEsHWbJJ9fthYMH6urZaXtpUFEecPkadGoNTFcQmPSEHigAW/Ht6LImutl
6kh0nZeX//f/YHLw//W/kIYp+GzPYdu4KJmdX+KpK8BULLmc5ICGLCijpNuGSVvtszZA7lycxhDb
eM8ldk9YG5aMLnnsMp1pRR0vZ6uZ0fM0+ucYiH49wS/t3bV/nokmcOVT04KtWJ0YQWS6x2oMXULf
9ReRrYYoq3waGwJGyBDUA9XQw7MdRZy6tW8BeAWDKCVdh+77gH9+ra3vay+Ktgm4LK1HADQPkIXI
oZ+jHC4kn9O6Fhl58TvVLwQ1VoLUj/eL4rEGkzd2gTAGilhD62DDLt+sir4v7kpQznS+vPAaR/hh
dMp3Fc0kCg+ov+JM0nsi5RWw0K7wUPM18Bx2hnEJq7GwlhMu49HkRRQKNGiji4gVTfaj0xJxikqb
akdhnkQCWQwDlM8mJEjbLT7nycAhVmM+LVNngwreuxqZhldxRUq20v1Joz3mkii8i6yi8bMhoQwq
jDNkLPBjIOn2CCosKPjaa2o7W7zusOPnejzYIegaR722TpH4tZEc3K471nM2+IqEtwbhOhgdKtI0
HmhtagTOOYV+HJqa0y6tabNhZydm6tRI5LgmQcEevo8FiDRtNd3ys6o/6GQJbWdbvCv84P5lk+Yg
1Y6NQAjYkaFdZaF5cCysCV15C379hRaugBNDXlBk9C99lf/Q2sJGRX8q7Fichte4jyIUjkyke+SZ
CDWHwJj0CLveiA+Nshq9XTvcsJx8gAxJNdCVP5gXpn6hR3fMatD7mt2j0y4w86VLXgo6dgn/JJgg
TmWI2BCVwf1gFfJDrCuzqvFIiOivYzDKnwyDXr8G76s0lZ8VrcuJxwZWOUl3iBCBZRFx5kGPtsz3
Wug3NHVozVUvgOZqfI8Ltekm/+JltBXTMP7eEUJMiQKHCDSGeevFfQBG5eayx6mIP3DtpNyA3d3D
I3daTPcq4zjVKgLfJJi3AbZSwMhFOnZIw7yC11HY7DXNJC0jdEl6pNpH6RAPsinR/3WnepWxFxF6
Q73Jdp0IgZO7u4KYah8Ff3mU4TXgZ3gNej9iojPOBXEaAYLQe8+qHeh1Mjm6+TW1SrzCDUmKbv0l
8WyIHRYKxQgtwTZ1OPfNsnh0KeS3YlboTmcC/hzsd8ZM0pF89XrOGWtGqqa73XeXKOft5QSk0kRl
xVL3lg49qV3Yl5qjPyyZmyMQMQp/guUXVGKe7hraERTU1jPEMrYW5r8UNEIQ0QOzI0LlJDGwhDNT
mSGK0qYnFFTxc1UiXxaK0i2AFjaj87VrYcDlDqF8cduSmtpR6adna4zNE3b018ykuJMO40ReDp0T
kqLQgsFBiLlmEO5ZoWoKnc+XL9AP3pts6T7XpP16udxS00RMpvQcSCVq1M5K99OCgNjNItJQo81M
P+ucZuNNlY7YZiJ1bhKYYpTWdqNKxTETzh6RAn4FVVVoclHSF+lzITq/d9Ifk8aDE5ppv1ztPLq1
gI53twjyMV3wcYCDaHdZUMEit9Gh5bM5OiO+N3vtmYD7vTO18kAZRXhIOBhujdhgowZ1SuMhmVUQ
6QaSmr7j4j3Db7PssySDeadr0jrhUCvAejyKsEtQBLOGjJG/bhuTsIOSkr3rLBPwLcnOEXkRFItj
0AVkz3kUGHxXpdpZR6yIdqd4ChuIJlxopbEKoACaRMSEIYk1aaGifb1c2rnSJZydP4TW3lHazfxa
54hJrexsjxOJhw4XcOobTVPuimLBLFBC4CeGJN66kXa1pOV9bWeKo92+gQoAn25AhahFzu5yYM6u
TNkZ2pd5vValZf7a49FBEok/WQEYGMVMxkNLLUvjSoBYgXNoQO5fXldWwz+uEQUVLSQgLAVy7QYJ
SwxFu+2/sReTjQVKzW9abEexbV5bLce8MTHdGzMqrZGeaD4Rs/sRlrk/yOq+ySlw9XNNpycz8Utc
yXy4rwQfUVUcfKWVdcwUj0XqbhJDkAydsDkS4quDvt1Rb/3kkmvmX/4xZWD/yMcmgA6OSp9mEJCx
ACQTByQllzRSKHaM6Uw3wKQDigtCpAegoAxMDpo/0rRr+WnhukQbgTug89eAs+5Ttoi9Bb1zo4Xt
l8xAhCOq5REoSEoHX+nBYlDA7xIrQOtzNZPt5Fs90krwp9uWWFf4qmoDSskKqBiADUUmUKbLVzgL
6ABXpLwB0g8SB528/FNn0orIdd4siqjr1jb29QbIVVxhF+/1Ap14TQVh/RCdTxPCecCgTAIaaM5d
09+mJmIq+vr0KkaS0KK7UVqrsbupb0gjgXo9bZjPIwkoCQQyYQQiHMLfQisl2ziy+xJTVQ9ggBQQ
tITXHrtkvWZ/yWqYJZ54zDG5+rogOh6dnxw439ukJuu7vnNlhjeruVXNbPihJdstdtUX2+rfDE+D
u5cCqYojYICy/CSBE3cEr+6N1ka+XD5HXYewBQs2dQgRlM1wV9hD7pslBVWnyu6KviTwCzBoQjWa
EiCYFvhCvj2qY9uP7CV636M1rQ3YRG5yZjTbqpDHNqIZQo36GlDmzOjc1ltOd5JtchcqyDaTb6xt
k0CENf9XBot0KDkLudpyRJpkp3hNtVHzGTCBuqfhM7PVUPx1aFJquvmlSbSpIhNvUybRp5VQzIIP
y6j2fHlDxLtZUFf9rRn3WMpGWj1tZQ6BXeBoyO3+dkzjB0KNAmBG9wAZJBWzaPBzL3zzZCY3hY0r
b+RSvF1ifKGsGHdDZFrPM7p8oNB4/5T9OkPhwD5Z9RDn3JPUBLMVXAV7mSL2WnBK4gDQphsSOBNm
TpBMPFEYPka6VAUzeXV0kKnX2Um1TgM5iiKEQab7pMWMKppqPbKNzqUrH1xWK5KuJnZcFe/J9jM2
EZsgjLDkKid+tiNIZwTMmL5pmGNgMfmoxSIPzjxiYkieOIM1hJpcx/pqN9Jd3ZoAkfGHeHsuIHD2
wnLZqeFoFaDXkFQyVaJ6OPYEybNIejS0nlZ9zlUToNRe46TcQLh6nZHA/Zyu0JggbE1Md2mCX7mB
EOcLz3OfzCxRAGlLXJxQOVijoI/SpkZsEJNcRWhQr5VD0yEkIs4BKcYR2t9x+N1kNNtEemu6mjwS
KUd+0SP1THrCheRI68YgsfWb1cnml4BDoT4vhIuUXGzIjlmj/XbJQFsWVS+1GBfQFuIULvb9XG6J
79xNJCIFTD+x5RD3uVE906Hetu5riyCHdjaskyONCg0EbRcL1fom0/jVV5ipplgES5Xbm86874zK
DebIzTh1Cl/xiC3MeONkEpIKCGzQRkyN8JeqlPxOFiA/DCwEvk1DCExhAmJqM/WEPRhnrjPGxsUi
4usU6zaxXu1jliAbgnu+jpVVHovlrgE7FaS29xD2yP3QsFtcQAt4CbV9U3BV2jyoPk4OVnLfh20Z
XD57mdrHOJEuodwLWTW4yOdWvUWVuwfxW4IO728jxPB+gucenwsvE9g1Nq1mIbPFbYEv4gwaErJy
ASxXTHRipZ/RUGRGQOzjJJujobT3EHverpvf1NzvRA3Oc1gnmJfNetkrbZPhPJutmmCcbbvOQDMB
BtbomBe1LvGZYh3SYgVFe8FQoXQx7OZ15xrkouyMgypQ0VuS+byZyXczLkzfXlY9PIb8y0hnrz7v
3vk6WUwbQ/3lsghYJy0VcdWai7zepNiynyK644DzSvo1GLvB7m4Y7diE4XiL+8X2ieciw31G38g0
h+hUojZmn6FnM4XEKdO72hoaXJwJVJ1GY7OQfTCGU+U3PSdwvn6vy/RtnRabq7GgiInWIfscSTYJ
iNFUYVAsE3OPfgUFLM3QznD2szUwVo989EJs4qQn8rq0k09GykA3QUbobYDQUVi8k8CDvR+yqBtY
GssVItWY9hOKy4F6Y/fJD1JR4r1WQF3Pyzj439ydx3bkynZt/0V9aCDg0VR6QyaZNEXTwSiyyIBH
wJuv1wTqSnV0dCWN132dHOkdgEDE3mvNZU9oIlLPuw+RlXPMcvTIIsLpm35HqFhuiOfe0bjnfSr9
WedNxzJM7rOhaVd9Yhc7qODaysXEvo3jQZyaLt3blmU/+pLpHdbZzeQG7AhxCvNOIcpM+SE45ghc
rwAQEe6y6umiYVIPfWbnfbGuSg7O0kjDsw1sYdOrmNRnJ8NJ72vd0cUDikXZQZStsC+ZXqatooRl
ZDJjuEzZsM+DwedcfZtnzNohts0T5OwQImfZTBarmQ6O2b62aWxXZfSO+W8ztm6BgzNZR+h3biF0
X2I5/RASeTUHz9lK0njruxbLd/sWqZqOtDkTZNTxtxorX6/EalQx5IRcvA6OM4J8yi/MxL1z4hID
NEz+NozmAVy2v0pIhxsZlqBsyuyeYd88tmiv3XeCQIicpv2wwcxfbGD4IPaCtEh+lHHqZDCdCdPF
ITc5P+LR8V58iY4P1WyRR/lz29c3hnQwlun6SicEZpP6rYQhDGHKINw4EO0KkZVcJ232bk3CPkgX
g2keWneBw/I0Fu2B9LsXQ06fTMCBxERM3bTWvkhnrjYMjb0pfiiNoiCVxbUMQ3VX1NrJ8zA8wX09
VE6nTpkaj1YRCkITKTjWqI0lc+ZIYgdK2uixAJSE+p83NtUtgwuWLXWfrb7IDoTWpIKjUXiQ+hPb
pu+ekCML3ZuzGMuMHaI1A5FwbK4GHMOcoybmiQpxm/dDjH6+aefps4t3atNTDbCBe5Du26ET4HDW
vGRbuKbLntpP19zLxUpvKYZlDMtQepkkU6+oNZSOcyowhQP7kOfV0fAQBCN5czeA3s9WrPq1MF8i
fMzYSItXKGuXKDYMiIbRGc0tBqR58r980QzY8KYLZqJxVYSrJE2+XcwZa6Ic7j36c0xpACZKf3pQ
JcYQfuaz1UCHdOcF50BjWKub7mjr464zS49nj6xalL+1oE74uW4eNbdMYOpDEYKYtFk+k/i+/CBG
utht1gGMivaTxjQf11yKuxZDcAO4ft0DEwKZfsjr7kEZjMBG82H4pIG7iJ2cFuGPk+4AtCC27h3s
lSnlFEbpbGXVTstKFV30mGAa6FhLeUdHI48lS0Grhu7Qr+OmIsXdDD8ocxQ7wyI0uBmDkkXK+AvK
y91ST7L8Fxq8QPbmEoFhSQl6CW25PXGQ48U7lYL1h+lg2y0zubN0ha7PhK1eKkxiY/MIGnEpd1I6
qMybQhOnAnTHk0yCgrVi+tiaqbMrEJyssjw0jtXGaCjhZSDixhjygaqHfR5rsM0z5qulEx68rlFb
VWIFzoYP1Ij1KdLqK77zbkdZ5AnB0CyXncPSsbYJEnaZApzq+HHsRiS4cPNuPGZQidb9IPligwyS
qhozVz7TpkVMJFfcWAdiY9UJdilzENgsm0IfD0Obs3Ttp0ff9QlejxkUi5wD0bvzKjd/KsK4YP3T
TzxJsTkMvNhVjTy2p/YoKpuq0bCt9ORzOZf0EwexjosY9eInNB4KTigU144bn2zW5ukU7QdLKYpl
9tdSq0AFvC7tNjhqPYNdRSUHpBML2ES8YYa+GfHMYZJnrx5quF8oBDcdrmT0y9lHgzHT/sUe9r08
wRKxty5c/6OZZj4ti2sik0HMZByxNnsDaX75raMGzNGVvlVN9Znm+sERjAW9Pv5oQljQcfe6DEMU
l+0Na/oX+FCUblrKWDLf7EykPesg4xXL/X72LqzB2js256AMFy9VZ7WLm/4OxuZFsxhg4EOniBim
70n3IbU59tawY/hNPNTHdb1T1o8EGMqWEFCAYy1epro0HsxAT3HVgAWL7fIEJYV5uctYOdkE/mb6
gTncAwhV82TiOltLqaDKbGu8GgdSHaKLUcNDDmLW6Lko3nWNXdcwvHBf6NDfMk6jDtJgvat7EOKt
eKoz6hdp7xzxa1/SRvDSqT73Ofw032GBU+YjfmH+0ykGwESX1fldLypcGjlWCEhS164kkqfrKDR/
YMq3Tkbdz/klmC4RS6xKwNp7v+s/YWA3q5YK2zaq9S9L1h5/5A0ip+CmyDFoyzQRu8qj6ooh00F4
TxXXTcPmRbMQFkS5dbtcMAbfKxi6889fOQUJdCaBD6vWi9lW5Mbs6YGy/C+o0sRkCK1I4qLW7heb
eR9yvPGoC3kwCso7NkjJZczk029K2zm1hK+6DghJ1lTMb6h3xNqLnSJiFoCRoBGY9dZHUbUa7R8G
WCKUcnaxbbv4nGFy3FblcIuQBycB56ly0EbILsTuoOFhPPW6zbLuaHT350iq3DoXYr3UnWqmu7Ao
Psh+NVcCtoPZNEQPJO8ibP1bplk7UX76zai/JTj9bDlOJwd4VJK63o0dGN/852i0WhY3LnV72gbA
imrCFQKdAppBYWs0jANNiSPetekgoVP5VZNS/CHmpGso9jVKYQSaaz5JcLDrEVoyA43fYR3yFWLv
KYEx6jy3gXVRxqudc1+o9QdThl+2wB3hGN3BzjUIDBEYQfKPXusk/DKK5NwV7rMdPHK2JNLEBf+f
T3I7TgOWzIpWRVK816XCpanHX1Pcf0aEpDDNZV19Rc/AArrc0LbbuMFwEkN1wVv8zvTzDFOvXVV+
cEYn7QgXZPvGiTpW1km2M6LouWf9mtgoUaIEp/78HfKQ78GxKBx5jVjsrD3WEVVO9XBy+k1pxO8E
TTI9yOVXXJbvJadrX77LtroQqHDs/ewN5EhK+sFKJRBLDOc+Et0Nvr6nbCwpSkcFM/78bHhsBeqy
174/NQVKZhUGV07ZB7sp3x1Ih1DWzqNTvOP8iNeBxq+vLnRYnzWFHSpOr4LzETTntKUchjDdw/+P
J4PhpXGvuAuRyJhvEM3XMke/mDvPfaAuIICwDvrPSuHPRjG3qZ3hNJZusoEeJZiUa4gm9ccm4jys
9/kZAM058vmhfK9p4vX8ymnIzkn/1JjaA3DhDahEwhX4LSFQUcekwTt410Z5z6nMz+OkPTuCX83U
YpPpOlYQgk6w9jlM83EM/GTUu/PcYStcmqh6hEBNBuGXO5TEmEv3JczcY+vzPRSbugvuUqqkVYYR
xrNfgoiTvOF510rYz9HgcDq0fRxzVJ5GH/KGXVOqQ36OPTu96QpnXYGpw5yvPQ9eds7c6Mtyedd+
Cq66GcGaSMpnf8Py/dLY8osAZLFy4/w8ec6Zepvdl5eGbxJySiXp6C2M7wqyU2rhXQ27eq8hJuRZ
UKyC1r9qVblpSElq65RCnm7tRZbcRK13dWz1OpBn1STpV1GEQLKgdKxkwvDZZOeBZPg1AWBXKDDv
vaX9sob2lMAV6qweUIuPZIXdJo/fi5qIuvkVSTSe9KT4udwx/3GNA5+i6W/n7dR52XvYcsSMGcVf
X75pHuWgIf6yHURBPtrbpuHHSJ/dS0UvY22ex8C5Ms/7hUfjFwtD3Hju0ev4MGIyn2UXv+PTW0fW
eB9abK75ztwvnkdrm4wWNaSJnW0AdxOr4Jc5ajMH71YohV6ZOR+Hc3Og932pR+8XWhwO3fln4Cyl
gBRly+5tlekRie9+PgRl0glGGqb8RInhqhL0evh1dNuaVWHyymzMFd39cFey6GNIV7+E9qVqwNNa
xAR0os6prvPRplXFe1AlP5uhySD7UC7rxo5A9kbE6yhSpCVOv+Sht95qJ/KwBnFooD+9LSCgzi+l
O1St4TFd57VtPtYfadLclfGTN6ZwORHf4WejYvNqJxzE5nxRwKriMCQGRYS/5u3e5GzQut+Qd/RG
lMgFsBi+eMLxeC0E+ozcC63wOSBMJpcyghNQMreeUByuimh8tVGLe53/NNgQT2oNc76T0ATuE6YZ
/SU2GUf99J18MZvadHQjy+K9JxPZbeAA5n5zx7rxp7WoIxQEzt4rDr7M302seF6EPzKeuS80TKCO
NOsgcuEvNylOg+aejdcjEeMEh2kSga+ekLXR43Jk3V0XkCJd57PE/YK5KcWv6j8Xg5joh1FG4RR5
rphOUjYjdJpYGd0F82Ql8SZuqH+MBS7u0H80OL3sgjzMt7J80tn5N1VB5U/W+X2oE2MtmTTTEVg7
dnKT2PKD0sGPIA7hTxC6nDVQB0hroWQ3T25yUa3JXrcSO3riGx46sBoHHO8h613shGnpp2hHNEzJ
GozJhlMWzsJurZp7O8sbEihRgE5I41sLN4oTj3uKuSDerdckFPWqI1d7lXvx2m6UpC097r0U32Ht
PfW5fi1A1IPsfU9RGK+qRtAvLBD74wUk1UJ+Jb3OtqnPbgeWIA48D3yc2orR+VnF1D5jMDBzWNla
6Tw+jiVBBu0G7yNtePgpum/c6HHyzdzfZ4/LnpjqHpvUrdmH0m8nDy8cNBskBtTrNPvQuhSqQGhC
7c/ujfCgUHmf+LJUGLSn5U2pO6stE+iiBLuDhBDMZs2ZNP7GMOStrM4bCM1hLejh16gSWlvahH+x
ib87of1CWkFCQU3edAidnbj7ZMPC4IRPJVpNEa9fLrLMPIZK3mH7vmHxyeDlE5jc88sHWz4ZwwWF
MKnbGgACZy72cwh3ET9eE+wdXd7qfER+Ew+sz0o/y3j5RJQBB0TUAbcrGutOTvY30K3t0BAVrjIU
0Rb7Sevj2qEWlDE4zBGEeSW/25AJi2UQRTMripg1vNtW+a6zzOyoslMyg7BGPMcO2vfrb9HRfKDp
9amc/Ce9T969xHkCRQxTQVqbZRsi6UH2QK2t6ptbM+QrKd3G72KG37/3o957CsLsJqLKruz6CBof
WkRRPELGjnBZrKewUbcaDKX5SMy9J6+Iv02i8rbLM0ddvIHEuJ81UXTGn5avqMbPcp72peb0VBLm
SSeyuB8rbdOG0SkN8xtl5u/gDg6q07ZkWxNNlkT3uPKfdayWcGW1hiokFh8GDkJiorWZhy8E2HAg
Yl8o8yTaQBCf99ChYjM6XhFRZQNNyYlk5FhtEwaYorqHJvFOPgTBcCX9jB66JEFDAXEgTImpawI1
FeXbMoSM1iGXGH4L96maImwYLVqbweh+b8nlRwUDu8FybX6WbaX0wJmlGeDt0bu8N0GCqIMN3A7x
O31QjmA7+QbqY69h/kwj7mL6mslGd/EnaOlHS9Z4L6m5LsdsJi1Y8yNsZpehMHHAdhUJSyRsw/aa
EY8BKXrvSu8ls3SsfYGPw3A8LF9JD7L7QcKhVllbUUGQJoY9c5+05gGq1FvswjjByL5PdHI/LOyK
N4FyYkpWGSN3i/twNUnwHm2a+uehb5cs8ZPuWc7eyfWT48lsF5vqpm7mwTWHYuPV6FjA2XQHhuxd
W+P4ynzm4iXrOgN2bVzjxgGFRjLegOtirPsOm8eUM65BdyDUNzzXxbHuvWdUiCz9+Y62/2EqDizf
DM11PexcCDb0OAjfas64fi5lxlStyvTiUbb1oS3ret8NY7XOspb1JNNh2u7IIDJj1VTdtAojb9cO
tMiCDqukRmmpy8GF+IbaVVK+uBEUdw9GJxqyggNK93/otNGjIZvJR+1LlueUASBvBAO/1LXPRWF9
R0FdX7Aw6EOC1C/k1E5dcEVD7VFvjX2PqW8VD4qIjVLSS0yGY2onrESE/eGnrbEz8ZsQtjdRJso5
BdjRld/Ynjxbf1BCFYdcKE4i2r3lJscYrkJkIeQHJyIBn3ufQfdqQhpdpXQssPi5tPxI+aw4FXis
tzPnbuipSIRiPCRglskkJvu4p4ypq3MaW29jJn/pxBxsRftlw+XDPgjt0knefEphDSD6dqzJf6Dk
XwkYnenIZEsDNkEeaQ8TXvZrUt+GPaam8UbZ7YObtfGDPfQnE+TnTg4jIicj26PTd27tgQhDSAzP
gyW8tYicax7jq6lQPFP4jBvGoiFaCzfBZRHH6g503wpZw6szjtZ57lwPLnEondm+UUMkZnXLnOI+
YQ1q4DgiCrUEFj9fNOVkn+hrf8gBB2JZTvXJBBWXAjsJBP2nMAH3mZDsO19QF/zHNRfr8F/uG7ph
LTTczm0+y9BzTWC9ijt5EKa56yN6WlnPRKCN7cMY1P1pyJP+tFzT55tBTF9bCpRuDTNH4gHj6hSS
IJrSy5LFYTTHd2A2kOUkS/a0UGe+B2FltUbv0E6m15BwodjAwklf5kyF136UqXmFWDZR4giBSAU+
eR+WMz0SvfKQj4Z9T/P2zeIQCcmhOhsVeAunG66LTbXCJHpTK+1uubXcb0zCOhGZ/jlqw7jH5URZ
c3YIQ1O9EP82nQTm1sS8LBcudCHjPrRpkcDNLujsN9WFAnO7L8jUZAlcGlQ6TRi4lDMpqeRWdYEK
Sug16PW1N9/sC90l1APFP4G2N7YfDvuKZk6jDT3gK8dYed5g7SLmNFuVZsTKUgONczg0aHKHQ274
Hh0tndUiUAnoEhXeqp6Pjm2T8nufPVj+m4ey+DnXxq+wS3G+kBEQwonXZAwlJYfM6ruvZImyprXt
9tmTBMQGGj1WFGz0QYA3aZXRXAKN0XGsKbdFvcfKIjdWroO/TgScag2oDrP9JZBoaLzkVYiBNraf
HW3wYCeT/K5VlIUhGQQQolo/ehgNEptFGv5Qbv2I5svsJ3uDB0pFGp0zLbqqOqVsHLOvjQ22Zr36
BlGHZ444m6yhZwQn1pfYeSs9iqBaWzZYCvIcEZdA/qirc2i4CS0y8cq99wPo863WNI+2pt2kpB/Z
ChsyqXKUp2anUW/oa5kWzzAkYCKbzY2WBt5BzyErdWm0N6w3o8jM3VDFT2UHSc3I4h4MHLZeL8Jc
nHXj3m2r5JyZXb7uVQ/K1+mfh7R09jIIml0Vde96XTwi3Mi2kxN2s6utu41wLJKeWqMcSTEQKvWW
2USm6Gb7LIMxOvs9sgtPe2yrAGtq5N2FHPZb1jbuNnWTCDzhV9KGyTaLyLZosZg91d6unM/+hd75
d+RapACqL5Ni2WI50SkO/em+oBvhxN2nRsbaVjD7OUqWNcJxHzPjY3AhF0UeOrZsaN+ubph6v3zl
Uv7K5do24G3n8hTUgl5VOABX7Sf/6pSZc2qIg6rGnJMoufUbkH/V3ejegjato7CkaDPeST8ydn3O
oFM3FuzLUFSrfnYyZWXd73MFpwjpQpM4Q3WHbJ0dPPLD+qTGsj7lyiqsR8bpOdIH1dDy8PII3bnI
2Ko65vnLHb/f4C+PLe9iZPqJGu64d1xSUoIKM7NG+iq8LxKt4PjB5luNU2NshNKdQ0mvQQkmpSqQ
JxHGDiI8IiWK8iEMnAuwQ2CiZLyftFzV6wHI3DM0EOLjum1u5cm2bwKIwgll5V7yDyQ+3U3H/ZSA
FqGJVPDpi4kMZYABpPo8TlGUbfWCwD9KwKcig0mowgZpaHsfOiHrH6cpSQCPqBKY7ZVgA3PtGMo6
emWzDeUxlEmFn4PZCox/Ts+S8Z96VLYdk+wCWzx8KNLp1KeKhEALUJ3THJRlI3O1KpACQfjUZmgO
QMA1XSee2/RJH82e+j/sybbovyxTjvtuKuNDqXM6moRxiSZvo0NV2aa00jhxkmGsaeOFCZZC61g/
RwFk5ob8CNapT3rQ/czn8dBiGjQCngd2w7GoVALr0EQplFMd9h3sRIH+RkxQCLm8habjBtPJrr13
MeWEDmmcVM24AxVrQhwjkZbQizBhv6p+gMOVm9Gtv1DzARaLpydbJbskfy2L0PoZlM0t0lzUEnRT
s/FFZlmxQppIJuFYPLSGandu5D6YQ/qC+2zvRPVbMojnoG2+8hT8ayt/6tH47SElgEHntzRgWcWz
yfSzJ8w7346OddnCHyRFvozesLQhISGwYN2xLYpGy6D6ClSLJT2j2KbVNwujOkmYgiya276jtYwl
FbVMWWbrnHq8QF+5ITHajfdZEtBosoNvcDzmyqayjlU41u+7ue7Dnhu5ty1inE3JOWytj9omX8Jw
Jxc2bhu849E1N8oe5xzl6T3ljxFIaekn3Bel6dNAUOF9MFjoJqNL4Tu4mVT66tbD0UZNydx5TOHs
Tc/UPYH3F1q3jwNge0njH2Qs/b3XyZ+am70VuimPeRAUD7JKPvGHAiUVVXoyTO384TJArF0ICei2
WcojB1CryYel5g0M8Ae/q4nthCPfezENXWygLJQ91OZF3h9CHUxzAii0NGmxR+SLMPwjh49CjMwT
9LMNnnmTwoU1XJZr2P3NcwVYSJs4WwUGehiHdkXcQLahoH3UbPupGeqQOEr34gOj2ivfPcPRYa3F
ygvwgk/FgTCNBjJOYrOruoSEZHjjEMMLEHdaf6v1ebCN8vQLyCh2eX3wbsohuKYVLji/fjdmgUM1
eMM21aw7Slq/nNGmCeOlz9WA2sQkrmJN4lnezvxhyEPIHwKvjXd6LO5rYx/NBJ4mimCvJqyLy1yv
L/O3jQXSAZg51A9UwIA7/WirKdu1hbhbOleiQhEm0/gu43Dd9qM4lSNUABPqGStvPti32jOjnbFL
1U9WLEjMZ1lWqBIqlH2xXxoSi/q3B2tUTsflA8GcIt2aNZmMcf5eWO0jM7548YpvWyYiaARxnq5M
RkbKNDzZzjwH2T9ReA2npy5JPnO6ZEET3tgWBRpyzagO+YN6yymBgE8DdBt6R8OxL/3S4auJ8dDY
wUD8brsU9ewisYl7BHmeFG99a91WhfcyN/u80B6QKs3yuzA9GA3K7A4F42Z5BS7gHeloiP0fITnP
vGG2T6HRbANqDK5S7QiEAEyRGj/0KJarf/nj4fonFiLrn1g/DEYD10U5ZZmWo2MN+YuFqDS9VINb
Fh/wpqwaGwk8RTBOBFBw1sE+9hHvmKjV1yZ6fZOm5mLFkMpmAd33R48m7dIrM+XwmWP9WUtr7qBm
n8005Tt/FosJWx1Jz4ENH5r5gbr0LiYfltWP+Tr/Ob//iYr4CypAe9N4ymYJ/rLho8E/GdBx10Y0
p6vCRhhN2qk2aiM5GNEl903Y7RUYH68fjnFvAygg1n7TTcZNbHb/l9vKsPkvfvv8ZoecPdtkTNYj
lmHojom76W/esWoiDQdOV3ToNCVPRquTfVpeLSowrt5mAO/oJJdl+j1FcLtMSPWtRwSakWcPsq7P
U6FvQW3ytRF57g0//hZG7t+g2+EcRWd5F+v6A4l547Z0YpcZqfM9GI3aIee6RMIx11nLxjAicYNn
plp3WvuaNc1t1wXGBoRRv9FH/OTENg74u9B9uZ1JRSPXLiKIX6cQOwWl7Pl1zL1zg2jdbqr3boeU
rvFCGgveQJZgeZWD0Iid7ll9Zs5rYKS3k6YTcr4x+swBZEI70c3MV5isCOc77wBQhyMKSLpT5Z9a
kdtrTdLoJEfQ3xMMYwCJcDmrVKnYyVCc5/9HK+vvrpTGei719R7dbtqcx6FEjGo0VrFJHf4EOYK6
ZlDYIE1b0U+2jm7H+7KaJqGSUyTDHrCHUTeS+ykKHrHaysd2cow70QSvMLf6laMIJgL9+siGgrRM
tbQUkjbMLN9OeuuhZI2+m3dBg/i1FYvmVa4DRaFxg8dmCr+B5sCJLPeV4FitI5hUaMVHGjnLM3RK
JxQzJjoBPk0AR6W3doDgwRjoOFvtzQi8azO/jRUnd/zN4f9x5Ip/ujfipXSY7wrD1f+2N2a6xUSM
TXf4rQdJvFMfzZUketHKnxuwZJev0Q6jcQtSClFdexnJp7kfkNZ3TKIkhWF8I/L4v48oxjxi/O0o
sYTtYHUE+IAv8W9mMqcyY0+aTnQYE7irwKgsCqC4RYpZ5KPR3F3lQX9OLJT3oFlgH+EXXIn536QE
pF1Z08GSH0HqgZUsAtpzQNDIttezQyFdB/kjCZX/+1cWs8vub1/Z9jm6XdvBBPffXIFa7JVtkTaI
EeSwDgj73gWhdQwIxCXJOzmEkgVkYSUIg0rtXBrB1ZpFjf0scl2+yf+vpmGhz1v3f/YM/1v68VU1
P//qFv79kn+YhfEA/ytQW9djOHVmay8b5h9mYTHvV/9wBzv6v+q6bro6DRvHZI/iQ//DHezxBq7p
UI32Ld+Yx+T/B3cwvtv/elRZnue487HEmVBYjPZ/H+ND5nTEbkrjbooNZn0LA+IPbOI3/WEBC/y3
qwuJIFqAD8tVSWHmmLskBP4HycT9T3xJK+bwK/yNLIIknveFdJBOY9ackSf/g3xA9a/ODwtq4DcJ
oSQatiVhaXbw//HUL9f+3LfcXC7++PH/3PfneX+s+MujzJNZZbqj/psFsjxveco/e22Qafqx10+/
v7yTf45KL46AYYjm9gJr2k39dNcYAL6seKbKW36RvxvlbIeusPRT2sTXP1/AarJXLZuVRhwEknwB
ThCfBhdBuPzK5d5e31p6rhmdyYTC628g4oZPRYzUCckZ6/ZZw1aHFHNCrdmJqbhOdSgIpZjlUfVM
GS8dqGRshmlPoQU6i+vCaE8d/w0/kDX05VvesZKeQmIWhY5fbKIYsgYLuA0MVeNs68I92JjukCSR
8xwHxi1qnasKyAdvk264oytOMmqUEIkeOqCM/P6IEQzxXRJVr6pwNNS+6NAIM71kva7uy8Yrz+gM
7tWIihMlDQuzjoUGNql21/ZaBeLciveWSZij2xe/psnoPjIyU20rUQeKcZV9GU2AakOXkI+V5131
G0iehlF5oMh5NYY+JfMiTa8GlinkTrXYdxF12sRw+YsCoz/XiRzO5Xzx56bJam/vTf2z2/Q1qaec
EetRjjuzGYZhtdyZjITljvxVO3skn2q5oJ1RrwIrZek4USfIJC0auxDHyCClQzYnPauvi+62AcG4
b0GPbwHCHMbM0s4I0fjTCw9vgzbupzzAulYHxX3aKnUvarLRe+jiy13LBbKHkFkpUoHR1upbFHxb
e5Tk62kivLN9z9tKJj9rc74PdSIgLNxMG5BeaKrQ16IWSWuqWnp2CbwY7p1AK+zmeBHdpgtIrrLN
nwXkf0lz6pR2jPiNJx9xlBhfeWFQryJst0uCEK3KuvaSEibC6G5Bxand5FMBKH3rgLy5I7sPc4Gi
bvHKmvPEZI8WLG2GoKpv47qzP+C7fhcTSPi41knSjUlWHrX4R4LpZ+fQ7j5b80U3zUK5BmdSCTHL
JLLkvmYwXXUu1TrY+ta9VgBnXgRunK0YavruNqcT9pS1OExsYtApo2jWE7/ii54xpQhEsPQuuvQF
QtjGTvPyvZrDFXPK5CvbnBpybFX3qufGQxhBmkoM7exGiJmXCx0nMwqd1tksN+06KI9ergUoNCHz
Q7d6x8ZEdlOe4y7JwzRdWd5wSvA07UnfAzuyYIZYX9Ed+M/b2nyn++fOpE0cjgX8OM4CZ1l4MA4B
xUCumFh3Mz9lmC/amYCyXFvu+x9vLg8YMx9pufbPnheP3U+WScN2+Ug1w2iWax2kO5egSlUFz4S1
ZIgRB3hR88U41wODRMGT+nP7z8PLtcbJoPHhelsvN9VCn2pF+JEMGQrK//pef27+fjLdj4OwWBvM
H7RcdDNXiSzE/C83lwckIjqY8vMT/3L1L08XL9Vol8flnuX3l3Mhc1ZTLf/+nwskmmio5y0SyXKm
zKSOziCa1MPVSJLk9wcvH1TP/z7VsDo7LG87kBkAe2r+dsvt5Um/H1+e2lMOrc7L49jJseAQSluH
1YsfwqHQx8Te9G6Zb43QIj20/fZ9C2pvPxS7uBDeycMPuHK1mM6DKqxD3WbfrubPKRg3ZmZk62ZM
fsDPzTfpg9eE08GLLIPOMdX6LOw30q+edNVekmmC064ou4eBfTSywN2R9nx06d/uJkEnmV7sXakJ
vMEdfXjJXNUtq2Ol0RV0vKDZEFrcIN3pwadSuUrYry3qo0RFuSnOEi/p6m3J9t0ogB8GDNOwycYz
wKiHuAiy3QindRUKfY9fnpziVn0XTXZJW03bVGGLY6y3SYs/iMwLz3jzo0sVKAxl2rXTujPB6N0J
ENW6dLFfmNVEy6ttN66RWzdkRcfnieB0pXg9GbJbSJrJISWHeGU7FH+EmbNOQR3AQZ0fZE3iLwrf
rBDGnSWaSxh3t05rgHBObet2zMSjEO5Zb0d3UwUmYcFJRERshxgj02c0E1nccRVt2U9YAeexQhUR
vcZ9b29JgKJPhjC20Ej68ezbEVErLe7NOFuWKe0CbocXOTZf/oSAyiO/eYO3gbJNsSNm3juYpZGv
wZtivixsNmdbvNlWSD7o2CANMWGhu9Q3wZ2PblE/h6ZLr9ixcPIyYCt/+EB3n1yz3Pymco35iJIJ
1tiwwlLt0F7Sr7pjGCR2uf7GbVOU2VLtqH1+JnmOJldoFhgzyGxCVjcq9PQNEVkabZ3seQAPsALY
6QlD4csZbiNqmn5GjGYwuqfWHe+8oX3msB5vSUoyCxSEY9cyXFFGLDW84blGVx6cm7MeOgwaNkuI
bZh1LEp1jGwDCiro59ZDV0CejWKGWFKRcFOIaNN1jJeZipFqBsxjbEdgQUk4aKYivsgCgDx2xW3i
WXu31++Dto6OFh0qAbKbKNxXJuEsVAuj2jZm8jTq0b3mkIGiVQ91fz90ZGUlxWtvY/PFnqrv7OhM
ji+0TNRQx2LCdycMZCsDRvltgalsT4PqaQyMO3doiydtTG7RIrToPJiFjE69bnP3Rxq5AWl0WPpk
K1dOXriXCEJs5Q5Ej0CiWlUAQ1iD5/6m159on0FmzPT6XvbhqVRefwoRZ0NJ0PUZ+krpVyYHuy1W
USiHnfB9aDu42+i7wDD3h7PEdrix+N8wi4pVQb5fhRbypqKYt7ZgIFDHQ5xSq7vW4CjUctSiVSA+
U3PQSKooXjOHL2INQB4pvqLDoqnQIaRe+8OMxNCzM7x/8NUCiUQ3cp4U2G+20h3Br77UofngOr15
QBLxQCaWuQ7QCyMSD9n7UlM9cPwhZLa+mmCiYe4y0zEbo79xJkTetobl/d+5O7PlRrWs6z4REZse
biWhvnVv3xC2Mw993/P0/wCfOs7KL6si6va/IQChXoK915pzTHwn7Thy4g5W+HFScnfVHdB3iZ+0
SjpmNG5jH0Jap72pFJXJ7FLwUqAUwq5+n2GhC5P2J62wSeFZ8K13k2pP26mWEV3iQt1aVpU5fmNq
TquieiOPdzyFTwZ2bicwkYe4papszAzNhGJQ9ImN/iWovH3K2Xqj0xpduiUn4ljrN2qcPSOWzjgv
kk6ph9pV2N4ap3+MZGUEht4R6S4TAmr2NiwBCVR7PdLeKDxy9wx/H+AMXdSOnJfdVtORNWkq6gC7
842N3XBO7hkfQvkunvHFKKjHiuTUd1WAfriUySPRHnPfJ/gIMYNQghcZ+iQnNhj3zMlTTqYLPws+
8t7Eb5Yj8PZ16AO0KJ4bCyxA0OArqfp2+kDdYpFCWCZUCAuLIT0oBhgXqwdUjYjixnRC3uScZ+2+
s+CResq6HcoDCco/0ZxQzkTJ4lSxjlK7Vmj3AI9xDfWUDpzENB0u56j566FVStpdvAwhXP4BxGXS
j4q2rYqkTbSi2yY/NK+x7yG00VAG3l0Y1a5MzdfaRFCVemJXxHWF1AnHGMa6NSnPP0ZbuspEHq/D
vA83PZZnivMq3dxmRwNvWCZ66jtaegrAFpxkyWec2+WXnkcPB2R/roBjOQlVljJyHWcQSC7JMF7I
XEaOJEnuc109975dLTsBtDCRrbtAlMc+5KKlYYfurawkeoH2g6SW3XpoDERtZuCUUoKm+hlOPthy
Kz/YTXwU/JNOhvrmBrHYm3ZJ5wqTY6DnxPny+5gCeND3gBVdoW007xDMd1vXV2jcBSTLqQTF8819
apyxm3Ybdua6ak3O4SkUkKB0TWi98qshqeb0MPam6Hv851nkroyBmUGQ1/dkc/7U2tiRmdIc5TD7
0Bk972iWjB2tM99SHkpdfvOT4t2sCKTudf8SaiH2qTj111l479lKjUJCItWrJoSoMZOlNcjuXeyZ
N1tk9KqDtnfMwexQveecHEC3HuaBe5Zrm5D56jK2i1Oo4rHExKhtXcgpsLmgDuqvvTWQazPxOyXm
i7KarJM4/ytqtG2J9xRpGOVxJWqJ/1SIYVOiemen419+7mrEdPo/i6YgCpxejV5bYq0hcMbcjLzY
YvRkxX95igzwVw/kVUosMs5q/1VO1Hw19MXjqNmU6IlVZFQa1CC6ch0NhJfhXrl5tow/F0D20lWU
g+3JyDlzDGH1de5bQcEO0HMT1mSG8bpSSC5OZciCBUV4zFHUgIVNOnhDeMrAR+B1ZBF5CH1Wup++
ViNXT7sZIBYomJcaOLjJmHz4fHlZrJA8OND4KT37w9Pin9gTmbeZ0Ug13+6XuYblRctpCgzgJRyz
QIc21Iw5iBJHbmXecuNF0mpwPWHSELh07au7kIgBag/4CYYCc0XJGV2t6o+mNft12lneKoaG5IJX
x4Xg7ThfDMsxGH74hQ9XwdbDu1wUwYnEzUuRMwgavDzclaNCOzIynd7IuoUsGdqlqe40j1AXSuD3
RZscTDUyAU4H5spjykxORzC8x/593zZOUDT00Czc0j42yzYqd5pp1odY1TfwroytrRnIipRXph3e
May2nD/NhTWQhNtpKu0vBSlSIsyjUAbgWq2KrDymEdGbKItKMO4QeBHp6IW6Kcbixc3prHpIE1Z9
qKVHQquwQys1wTdkHU3gAn62cbnxCVjyki5fdCgkrp5r/uXhPqCh6m7KrPKPSsvftTMrAmHz9imp
8gBtdpZeUli6lyziWuxxNqYMQ/RWO+x9fDFLRAUe5Esk2ZzaG38XPGvtGF5zqXrwivaTa+KOPKWn
rpRpM1eYDWPCF626x/ofhJvOtrpTnY73pSqQlaUd46MWRrdWqXjzXZNJ7QKTR+G4DU1PVKFQZNpk
TRS5u5F1humt0oeXFEAQWr7MeqxUid9vGZ3F0LAh6mdFaOf0lLei5FpoYCS0iIyMyVgjcqd3Mrl/
Ie99yLL+UtvhFc7HwCuwiGlX3GXpJumSxofj4vjbTuM7jLajR+elRVVLvWYNJKVf9B5jzNzE0tuG
n2kUAQ4qiDAwmEs4XPtt6gz4FEgYI6OIwRznlc/eBozQ0sTkDVCsqkq3X+k2OnCvlGACuE+pZpKz
K9BoTT7Trk68jeUNh0JD8IcI+FTG/VmqES5KkmYvIWtsQAGWaK5Vl//cg1Yazbrq4MpTBnkZ8Dk9
N4ZYk4OCuZ3T/LrFxDvWhgwAYtQdvOHRiiKeQaP+pnkk3HhpzXdrIdJO8TwCOTE8XEGa0wwkQwiE
DU4kS++uCRdj1HEvFPAJkgiJlSRwOOmBny9r92eWcFpyq1hdlhnfcddiR0yKDSO9gJNhR1wUIXR5
epVLw18aATOEXk5JwnX1xy7XiCVCeLzsk364s/S23mSA46AeEF1qNGq7AbmDR6WnkUrCKkZvWu/o
MHhDjC0IkU+rDOl1bfwVAOtJOqQkKo1tjMCpvS549l075C8Brb1D5EvHiEKXaXvmdmxo4mf0muqo
naZo4y7Ik7OuPcuq31FRMb2zYbj1JirJQkJTusyR+BxUpTSOuW29mNj7llRXt6psmbssq9DX6Zgd
gILs8iJzQIqcdH4wqOR1rDf4ILXcO1VS/mqqRL4hkIchHW2FhbhSjuRL23fnBDsoEBSu3xIjbiNH
FOqbWneUq5zxZ+mhw60j0v+6SEE8ItQjhRogXDF4kmIUTjGiz0gKnVlAwVUGeFx1MkcHqRKdc6tC
YdXhoFFpwI2vsE/wdIFyWmYeqTWe91rIWMtdpbqSG8Z12qDg0wY5ya8NfusS4j6Rb9SYokEmVhgW
eeEH1zwkCFAmk1RJ5GhfNZtc0ZItShRxh5qSGpagg0Yqtq9b7yQz0iLCiXhQO2A+rVTKa0sxJfjw
QUOeOjbFQGkcr4W3WRUq8lafEptmYRULS/1OViWMBKX8UYMaH0bv2RPZh5W4OxOPzo65CMMx8dFC
zMB0YzMcHUhgFaW3jAtgafVaym0k3D5RtuoQimXa2NAZiuaodsqZE6CMJ7V4zw5y1b8GnsvIGDFi
msiODulzW4Q4y61mKHnZ3atZe1fGgBqpcGq5ZL76ORD/tZBrcShbHGsm0BJFLvFhERxD2gp5tWnC
ZzMoDYkF0aFOPb4V0Yfruhf6Wa2BrXitewMf0DGnALwkx824UCsylEtAMgnVBDkfH8p2qyCzvAsI
i1gwb3qXavLNh9B/13X0OAjlx03dHc2gawg+kg6q5t3cEawdElVMSeQ6n6kDIb3kI61Gm0xuIu+C
ZFLUN+Tq0UVF9A7+n3Dxo2p0WNMiHNgaScEGzedYHpmy1Aw9oErGK1uiA2nwQUlewmX1JY/ST6Ta
hqPGDWTDXj4WMZEEUmWD69MnWJS3jY0UwVdIDCHBQDet0O/lrHpGZcuQYrLm9/06kEqiQkrpDawI
ifO5umm7zunbTH5tVDQpneKtx5iPXeOEu6+14GYgBwe0RSosdrs7CVAYL5VwuajHEWCXnKXITF6n
0yW6S3hqdXB/lgFOLBIGke83KHb8ofo0dORvtCMMp8gha+i65hGIp/7MejrDnQljryGaYlNY7S6M
4Ynr9U+86sa+6hlrJYHZ0WBWmBu2OaakIglXis4NFRMdWGn9Mw0w/RDDuOj4Ar1M3RtCtiDMNcPG
yyFtBQVj23odGwSdV80z0TL26oXiAbIxQiRxyiBFtjyGpn2UnlJXOk4lkgVeRWsZZcalUATCMKvH
v1oyCPCJiUPHyLV3KA5aIsdU9MM1giMS1hpTWo9+f5G6TdMRGc0Yc4EefBgmuGx2a2yl5ZPsP/WK
z1vxcwYpLrnhMUqOwqrpdfAt40+KHhqy/B70YHgWGdY7rmzaDphbl1VickW5nDgp57RqkqyGJAYS
lct74AlYelCVndQfoFG0lTv2nO1kA90uDoNto4XXrkePkGkn9JLtyUVfTnlqLNaM/pfC9z+11t25
GdI2JadUZsj63uuYT5M2tcDd3iyAfHKSIw4PEJA7mfWPVibdtwrB7CSIVlOEy2D80HzSE42KmKSg
83JHNR6bBv4Sf8oXfzQKRxTRSzhGT2Oj0kyPpwQ48uu1friisN8qnU9VNpGfaYy1y0EuJYa7NpgR
oXeEOA8/URoEbtStAJafowaBXKJoG1eXm0PkcR4uNIRDVpbciLP94PvlH9bY5SkFDIoCUzpWKHkf
+yA7xX7Elb8ngm8qVVAsw4Lm56iWRdY9VfFDyGH0sGVh8AWN5SHHV4bWAvxZJ9Uv9G8UJyDrJcQl
c4kIP/O6bSDS8eAJmRQwtS8XhVeUm/wtNDXKqKsE4QFnW2A3GEfxQplV94IdC01adIXXkwLMCcJb
YrwFBlw1kPnuklaHmz3oMSAHCygAWZx4djr/SelkXBNdxc9SUL0ZuWRVgTcAnsmqdUcu0qL50CvK
A1wy0PW67ZpfUqaHyQr5OVYeCdQM1dxxrdXlsHTdR71WoVlaNWW06dcFd/TGt/oTQ3mwJLdLXtdS
U/K30N6TxvtszKmBEsnPuTFyIVP8kEFG89nVdNrMn5og8V0WV+IBzXXbUZ+gIYdbWbThHUbf2JOY
7egkz8SKv9DJNLyYdvaXZXUvqttZZHhrDgrTO98k1t6AG4FKxT66ZYMVnCae6yaJg/YmpvRpPQ0+
3EMXX7xn/Mil2HQY1Mq0Id16K4b7SMLPE/bNc13KRON2pJrVQvB3UAOMX4A//Eiuzg02KSyxpDpV
QbRFnrOQQZDsQ7K+OpesWmREYEyS6L1McdtnSUI6S8dH3IfByhW9f62xR6w7PKgStoSlBFqrjbG2
pCrXDSvxGRkFuPRxYPFHGneypporTN9MBRkK4T0Y6ZyRjwJ01lgm6kclBB9uEdJfGhhGRH0anket
JK1cqSuHQqXsjL756vaYxqS0efbLfG8ZrXeMKXwPlVWBt4gvOZFWl5jxmdlhvfa1s0owcRZCGlQn
8bLCYCVD1eEI3J193FBPobG66fvUXza2UM5diOpxhK+mooTEY6bx01cktJV57a2U0Dp7ceNucOku
XD7MVVpa5R2AB8TlZMCsy5SraUU5ro1a5r1qeSHh/sk3USjLIkEmGWdXy8o/3IYRtEZ/elE3en8e
QwZvFAm2jUWNhv44HWmDik2bIqn0or9C8oDIjWBqR4mCSXWY5cvOb1JH2kuCCfmsMZjjIuYIjXnx
p33fiRLfx/1pH02Uf6VZzAd+P/SfHnU+ZFYxfD/qvCa3U/LE987fnuq3R52P+97XykrIueUR5nUw
9eOT/VcKx++r8yv6ZedXAszve+cDfjlqXv0+iF44UafzdjdnffzyXPPe3x81oyq2a5mKTakD80If
3b/X5k2Ce8komBbfm//TcfN950eJCIr+/1o5pAhZRuDzn6VDp/c0qLOPf9MO/X2nv8VD1iT9kVEE
mTLF7C855r/EQ0JBMaRAVtc4gPBCBEP/piVSDGxElgWp3oaZ/6uWyOKBIMSzNPX/RUqE/ujf2e7k
XEGYh0aNutbQTKjrEyn/F2mtirSQUpZqHHXydlaiRH78JcmpFbq1/Npo6+CGMxfRodGm+IupqR1P
fep5kU5r0C8RcXvx0/d+rTi0vil28+Gpf7XtuMMZPfXCpwawUZf1zkwexfhOVjYGFaXGLBym6zbX
kESoiZNKzIFM05/MMXiWDBpICYL3uNhqHlM0GbO5WYoSkJ5XdWu7HpUlFSqoqHUjr/kPv6iKFKRb
hM/pnlYRSSpZ/AOXheoEsuuDMaiJoWfcUEUtOFRXJROdnuzOrGLQGkViTuIBae+n2R21CuKRYtpk
A/dfYlhQMNH8a4EY/O9NZSqScg0BBNiGU/SW/IxBlFgDHIX9fqhkxrwKF6CElFWAj+2eJ23JJmVt
nBZSY2KyrmvJchRBzSHpSXKMDRZnv1Xjvc6USzhVo+V7gVTZaQzahkUTy1sW23D6bOcPeF7Lphb3
b5vzvmj6/ua1efGnu4E4ABWJ72eZjl3JUIwFGBy6qklKCGVSlQz88VLEKGrHd/SQIC4nG858YJTp
HP3PppaubBT7++9HGoYgQ8/OXXd+c0smt+OA/3yvNNhyF/rA2Wzente+F2PRtWuvi26kJ5NC+c+C
sXv9nzchWuDXd8NpXp3t5yf7XsxP8705VjCV0qwOqJhzcBSrIH6/b9bm1/e9PR80vz4l0IsNgcV7
DRgbDWkmL17MPETRo2Ln4oiJSmy2FI3b/bz2vZj3kYj4KCd1sJYyI9vXgcLHQKgTS2GR4/W1Y75N
mbarBEMHADImJyPdPb2MRlTSwU3Fd8Ws/FkJg6noXewKBT4POcJ3tUT9KQzF1aebzSQEyHzfFMpC
1ZTo7Jo5hTJTGgjD9JXHoo1o0obha0aXfisiKB51gU+2EJ33aujqsxchK5Nqr7gONti72MpeAoJa
gao7OFQx/zIzeilN/Jpu4i41aICQGeX2TNZbtSh8dXiRvQIzlTlalJPxn3q1ipgokB88RrxnFQjE
ojVa4jej9BbGUeakBYC1YRL8SKqyhRvj3ke08y4TRwOFTtS9pDoWa9qS0RousoOMs3xxC5PGABon
A2UR2Sf6y7w7qX1i47qA8XWNai4U8adOZMO6lyXAKqAn771W2vdA17dlB+bak1NyS0Ye1VJV7UVT
wp8RaIsrmdT+nWiMu9AVtVP7rbztLYywsazb6yCIlRd5rO+9ULVuKZkJV8oVH14QlWuvUJMNn163
8aFfOPFo0DoMTeUsjAj5S3+itVUdqbPXzxrQXYV3N+LF3kOfsTDEDMxgfMAjeQYYnbROox3751PU
DvWL3lnmwQInv6S9X79UOUxAPCIoxPSofmG2zYQ3sAkGKN96aI4nlWRben5e+VLyWTs+MXubWPvR
BVnz3DfiyWyU4urXkbbXpJ75DYpCzjrlPqlkbw1eqZpOde5toIEI4TmE/Nq0Ma+i2YYEA34GFuRm
S9bFlVPwuC/9lZAmaTVigjc5a0mLyKwPGgsQzSmDnK3R1Y9Z79WrrNfNj3FdAOA65KnhrnK76VeC
aIKjrCjJhewwaq1hr30kAuwbYjB+aMVDbfaYcXTT3+XwLc80vS6JqTyZIKY+xg4FN9NH6dqUGM3q
RBgrAnSTD8naCEKf3yMt6By7lBSw+tq1VuXmTi9BobimFnxIA3p8UVv5XV366h6rKqbilETNssFM
NGDDAqmzh+1bvJ8YBfiUP+rqGKtdf5OmYXyrD+MJgeqw7FEqwA/GqxXEEJ09AA5OHRfBR3COZA15
YpznN8OKA0pEQK/oNjSRot0R5PtY9V43OdCClQ3JiUZN0C8T0FCQS9u9aekqxSRbfR4tfPK+ffWU
+omOZn6pPTvbip7eiEbsrJxwGbFRIeUgxEgtFu9ljs+gCtp0bblMoRo/BDkF99wJ3Hbf2slNpXv9
FjOXXOAXxMAZphWTHgnKYNBCNg18Tlt5/W7Anzb698IKbSdXK7FBPOZofmU+DBlMC8j176IzGqgE
rnbCrysulWrQZDNeSllWcLhXGu6vcp2T1/3E50eEUSfaVVQxxSxIj36r+c0ooys9d3o2bjFjl+si
KqLJR18AWyP5M23efAAra51T3kBqgaO0hvrUqNJm/m5qQGf0yBLrYOl9cJfVGFen70yARqBAJqkn
A16N3+jB2U+w/1PBSd4NQ31mRJGRC6hEAFoVdeXKQ/xu69U6TuXoeYRcA69boy0GIGAdjh31y08K
Q9obrjZjzVWCQUhSeS+G8OBsSP57Zmu54xehBkSHOljDrPxR7cNTJUr3TYEytdIUzzwYXqPfVWa/
YzLL923mnzAB/dF9VWPNuCLzA98mTxhNoB8yhZi3XgK/FpmdepR6Q7nTO5paBCm9EaQerfD0KAdS
TPuT1pqwEYtL4Wr5WzVOGp4I2YGUdN2ixSJDijFnp0LXf2bTOb/BEuaYvmWidWAEhIvunjIapPGT
13HuISiLemWSX91WqrYJAzB4eclDhNGkVwbpNTeomWg1vNXC4rRs6p9QENNrXKcQ5MtYbGypNNaF
0VqvU/BBKYkefn0o7+FD0FxSfOtVCf23tBDmrUl0SMZRr67UAXen1WQUVpXsI0qH+i7VC9g5WQVy
IcmqnSQ6+iCp/Ca0xr/1da9cmzz79Ohf6UPxoksdKR0pkG1UHEAmLE7uvv8uAU94qyxVWvNBKJt5
U2E001Zb3+YepYXrFSIRRdk2jZ22rV9qSi+30WuvtC/1GxEbgCT7s0s7kCoR3wq4UlDkjJkuA1Um
GKidjfqXPzs6FBcLqz9sVRJT8Kr69uQ3CZ+I7F6Vo8hfGUnZmzrFIBVbtLTnL4zwTsQ+16AZ7SfE
F/ZO44fppGafgugx0EF43UMLzbSVAXh4HmxFWGD5a+WbU5WFE9Ho1fY96sHDvJ/huUpeASXgfHrG
0Ig2WPbjR4lz5NEdRP5191KZLo9Yt04N/baHbPB2saplcN2scJN3hvd197iCkDAYzQM1HRxZZYJF
b3r2VoEuZ7pDd+wikT8mXPHnu/OP6TYUickqnh7N7stjLevavd6W6qkyCB2aX5VSwavkPOYdW+re
T0qPIGN62GT6fFwTwu68KfndJWni8N7y+/w8f27zftQ31O7itj0MBScEUaBlmu5e0qTfSnHoOvNh
+CnuIzVv7kL8v+dEUP6aXxUZRgB1GiHtBQrE556a5PyquNppWw0bsDMflvN382V+AoFWNZfAZvw3
P6wBGmxVSVyHTRGnL3Vxmnd3CrhD2Wyzrycvk+rdJhmH8XDlX73JkPz1osqOQp42eHsyv6SXEjDX
9ElhyhA7avAlWTA6F+ipjdd7CRhD2s7Gcd5uwg/0eotEVYcDsBQaF+FU2WJCS8VVB4ZfjCoNDz0a
rvCMh2uMX2LLv47XHSmZu5h3lg21YfB5I7OJfIAeAi0wKg5iWoSJzSxnXgWtsaFS4u+jzkxPNtWm
k+i9cyekmKkOYyvGXNwQmEmwMT1eQK8SvFW6LAC4W5d5UbqKv4O0Dti0AFKzCNA+XcC94f2W+3Sd
ALQ4a9GHBGPwvilQ+LikZTCi7ox7g2rYts6ovs+3RjLupywZF/ONqjSOB41q+yLvp7KxgaCWUDeq
O1jO8IqqJg7nuB1vIkldzA/IVXX6wrqVKyjA7Orq28hLEAF029YD/dULZWrtu8W6TQzUBaXESF0V
srEi/qRbdYqMlhWLOV1Nc7xpkkwbzKvHI/ag8Zh5ekCrDlSSNm1+32ArKBx0o6B9PBr5sWS6HoOD
zxKiwtRoHaZmUsMwpatteSGDqVrY+3nRdqW9h8OupgxS2GmSWPt1i2shqoCXvKCfZyxHzuZnj0s6
PwShJtu+yj4S0/CYAWzI7OnPduSlF9HKCR5a5qVxXB/mLavDIUrDrf2r72VlOx+mm5a8xJ+OA5Ka
+6W0gLDXZS6tdYmzNPVVdnayVy9JBXTRc3VkeiPcX9Ltry657tUXTuE9ltnBcAxfqS7atJjXApuE
LjMIpK8bDICIcWCdYluKzvNCgFX04y47dnERf+2yCA36WgvUZmPlxZo3W2w6qQmPwm3QPcyr3wsv
F6822qcbyJ+TTwrNUimRxi4VT5AdZirtIXcNKV+YnkcPRJrojiBgKCRT5/DNGAmRVCY73txLUarW
2USYsBKVXq9NNzQ2isZ8hHJ6wHCYondGwMFpHIX2VCsP1KCXieHzQ2tsMFxloR7lNsyhc5tcosL6
LyXXAZ5FjXBUT+7vpBamSWvH6XOU3Fs9ZCl7usAMY1lcuZRREskk8ZyOKCe95LXrivav1LiLcav/
JP5mHVjDAxHwjGfjOt61mhYRC9miUpS5TvT2SiFD7T22x7VIWjSAAZeJVLWQQMZMpJrYXkeVD0sC
cvJ5XkQxmN+2+SgZsGUObficYRhiLyXxUHIhZWUqBvQ/C1qnVez6QFZQedEy0svaahw+7eYc+4W+
8E3bunkjjDVGA/qDnNArR+L1jrPJ2wqCp3e5rRRYmO0WXHYKDFLnouTX+iWuYE20tgCjAsmrkbDI
ZkkI6azWjiSqGW9UpLxlo3jJPXgiFZFtg322DLc2c6anoSdYQFJ11SEsxoMnZ9R3SSwixwI8GRv0
6vqgLD9IW0wtK71oUfMeDmp5JNSgPIJItx2jo3VlKQ2THlWsC5zMxyaSHiWjza5aOkRr382inZtk
cCsj91pY7qPf2eFFV/Po4JdStcwRSQk5a14RiKabkNOK4jdEwMh2ciQYLVyDUl6GIuyuaY7OrTMh
jIS2Yq/bIlr6mTYgFJB1StRx7AhJZ8waSNFdJKqnSBrts1ZCNsl8Fwd7WJECr3bSk1wIDXhBG+0b
ZEmTpjne1tiPoSLo6lV283aT0kshpc0C6VwOG9S/5glblXWCmgr2MNUcEdT10qTt1CBN7LtDIOvJ
NVai9NpoOgBCV0UhW+vM6rPWxsPmQPv0H3058B8Jz11X8SBuY4vCro49De9d0yD4iJpjIBe3orW1
XaGHC7MZXQZqOd1rOlZrl+LHad7nk75U2VV2CxpEGmX5HJZmefFaERHJJ5u7NjbeBS1CNFgScQt8
S/1CyZBi9LlWn+QQzm0xSkx1QukyJOOwL8N7OPBavogNBYXbtPDDvPla06ZIj6QG2CeIxDll3pCf
sqzOdyVQPq1c2K5X3wh3VM4tBHgCADrz2SZnYrRG6SYCKdgPWL2WWYfJqREAWTTiy4jtY5xNc9N6
iwkOSiu9+Iz7DpuHXjQHofvrzhzkU44r7dTFyPrpvvwgm8VEotaThYNR4ph2bblSBcACK62Y9AxI
BioUdeh7x6i078JIMtdFXmpO7XnJU9kDuYpHF4Q64Hl6pEjhsKMwf1FTQa4TclPki1SuAlU512YU
Q3muML1h2n7FCeFlYYs+RDPQOtSoaNARL4Trhk8W9jVgHn6+UaZNHIgl2gq6u1Gq+Peqn97Qjg0/
iSclgVbIgpJOQirJSta7Ab99Qz9JDbe1FMk/QjX+5BmKx1Az27XG5+omprnLW0tdQfscX6JuPPUa
VQvgngddzoKrEeUa8z7Jdcg1OCJ0RRjWK+FVgJO6kvKlOoBCsDEg/29EHX2UqnmndIP9oLiduc3i
VEcy4A+bUpLB27qTm6QvfC7XetJ9lpXluLQND15e+KHTTBXnghtOCJNp+BYhEUPdM6DC/n7Mzeaa
RNd2hHG96Kq3NIman3JB4VoFG7aWoGmjD1PGi2l54oLNCrWjOglW+Wyj2pBAgTfZcV7IlFUgIZpE
1EwVdUaBKG+jOUN7No99O8jmtT/f/nX8122tHgJvnW1U/+URf73Hf362+Snnh/rlUeedv95/fpr/
s3feMd80P8B/uf3X98Q/lPf/Jxfd90P9fsyf3/f3s85PPT/k1z3/l8/mv73vX2775ZP+Ze//ec9/
vu3P7+frE/7zbV+P83XE9/v89R6/v8eve/SeTRZpYW4VMAt7ORZkV5Dvhrp02i5C8w+rHvN65HUa
GAmL4etqtv9JSGz3WSf/vZj3tYGg+fq1Cr5p+HIV/rIXbhkHzHcd1R5n4i+r82O5s599Xv3lboCm
iNj5fe/Xg802x/kmuY7wDvf5zao7ysMdqBXZQRpT7OfF1141khCpyfMSUiPi5RZCHhNcSVl5BUV4
N2cxr4XT3z+Bc5bNie7hFNFO/5wWyvf216rmgeGqmuJzNo3Oi9mn+L1pSZY6YtvCY+rNvsV59Wvv
76bT77tacwtu3v5a5ZRG5q9M+91tmdJti/mVdFND+GtH0ElXm4xMWHu49KPJLDkvoK5L9NcQrRJU
Ezr4FGjuT4vSI0OHCxKrSYJP92t13uYz+vug78PDqYX0vfnbccE/9/jTfed98yG/POlgTM7Q+ab8
+6V8HWAmBZmDZXtP/Y7vZPpi5jV3apa44wgxc97+082/7TMrKvOkJUytla/H+O3u8txvmZ7n69Dv
Z5sP/+Wev9/9l1djeRXk/HnHfNTvh87b3880b85P9PWcLYCARUEB2LTadVs2+SGS0C8SA6Q0qoWA
s7fvMg9NUVibym5QmXhYIlbJsrGSVaHKw7Fm/O7YFZHGqveCGg1kayCJO2bgNV+8Zh61MY/ulVK7
k6c8tUjUn4238esKjSDRp6dc6tGRBELci3UGJwu5mZ3tFAzYDwPwqchN+zsSyvuHpiTAVI/tdIe3
iLZqrZ1qS8HRk4QYG+Vj0r8JWffPDUDDyzhNLGEvV0uqAOR3GxmkKB6SnFKSc61sAAFYJNDUdb/H
XziWp759KPs8fdSJVgVABLy3wrcB3wDnLDzYVaEX5qeRYJalKmncaGmRYGQ0P/0x9rbQHbtbgIR4
qdt29RG6Lr47VXmz5PAcKxlzSxhuZQ7tSNRBg8aZPNgqKORNWGM5iPOpomwybbPM+EdX1i9w4tJH
BO3kVzRg3kvQqo8w3IlUUMZdNeoo+ISn3atWpd1bEojtII9ubZyZt6iWqWrxm/r+puc1l5EKStl/
ftC/3fx9F6off9/5j7/K7/v98RF/+YsIoyVspm9JSRHlXkmTaj+vfS/oKrUg0aab5wV5UKgHTfWn
nIJISAYVwO209r0pkJEug5TTfEGVBIP9hCWfD5y35zULDpcuJ+a2qwhkX8x3nhfzISVF+793ft+l
mY/83s49tOG9DtNV8+3ooAUtwWfTWhwkMbY3b9HjxVhmLW64Hpl7o+vVNlUr/zAvLJq5ju3Wu3Ji
SYTd0B9qubuDxbUxMgPh5T8L0w2ar812lFXGlcNlvvF7/2/H6jFBqLDuuFtRc+rM+lHaxYDTtnZf
VCufIi7TYRbRBN+Mpl76vGlJzbjNLBua5b/tn4+IYXdgg/73u/0/7s6kSU6kzdZ/5Vrv+QxwcGBx
NxHEHJFzKiVtMKlUYp5xpl/fD2TVl1Xq7lt2t73BCCJSimB0f99znlNo4YPvIPy+WGQR7hIeO34k
emix3iIkoJzscewWJYFNTnUSTcY+g5P9xzbmW+gMKgsCCh2r9WN9Y7v7hMI9VQgXj1QVOG+qsl70
ojN8LbTJhFpOPSXSmuzHRUNRjaPbfR7DWDtKEu/IxQgxNlPU66ouO/ZLG39dOO3EEGJdpbRfcTtd
Xsf4mYhkWDZ8fPT9Q24YHjQPgcfYFNZZ0WfcxZq1byI5nE0rHs+9TMgZWBQRyWQRnUrl+Gwtb8DB
MbYZIvDt+uF14cLkyAGq8seAYAlZljou/KDSr47woB4jbzAXsEuzCFrWBf0KYj7WVVs1JIus71vL
hz4+yUnFFauB4dwnjeGeO2T3e2usDnlS92fPnujELYv15f+4bUl/RF6sHUfLC9qjC7cEvR2VMdXd
Uiu4MXi5fjwlO9eg+L0+MGVXmDnJbn9/StvB8NWZJpxaImrxKuFYXL/xx2IFSn+8XNfWbe36e9bX
HQmy2Wb9/e/8aRU9R6oEYJLiawq7Ot6FywkgFCOK9axYX4IQCzmuyzvvq+vW9f31k4Wm8X7TTgkm
I/upo9e2MazQ3OGWJ8iiTk5xaOt4OiMDIYyYqpf1NYHwfm411nF9IyqA+KzbG6lNOV5+XneJpBn0
/tdmS1paQzBZXqo/32daTnJh0nZLfmMMPHMwD3aHTl7wU6E1LqoJUXaYxvpFRSE8LwbDiVJ4eSOf
ta2Tz/ZxfW/dtK7J5c315ViLN5ngwS2qAnConsT7QG/U2V7uAx+LX7ZREwBk1zNoJmYmdqFR/3mz
+eWDXsDjSGpzerDdbDwSD/Oy7s/3nfyxf385Jutn1m3r4v24rFevQpK/R3/6FKusPqP4wvE0P5uV
Vp/dol59ZawCLhq3gwuRbX3HWt5e19bFTLl+MaD9beP6GYIr7V1puQKvnmb72ZA9zvEYGGgy/vag
oX6GnXecvOb8/r5WuvN+9AZcXfxOn4iAi6WCClCnyKazEbSsDpr1JO162K/b1kUD8OD88fJjG4B5
CuZakEUnY/BI+EV9Re6recUZn7QU9QsKIlh/9AhrfIF3qgGACtfQ8s59h0grdqOvZlQQy+JoM7Uk
bL4p9IJFBOquejhvGbyvi5Z0D+Y2y+v3t7IyYxC7audso43PM10Jy+8arTzCWecCWUbNeY8PVc0G
0Qpo+xhoL3Mn3YxMv7Ks4l2yanyoV/+yun7SSgFAIJhROInJ+DqWOVY2rLvzPkvwWohlYmIsi9ac
sJd2+C+reF+NfXdK+ud6juUha629KAiuwBLN0B69W+RHc0dgSfc9aKpgI+qaKL+P77D+x/kMQYR7
LgqB5f6zLrrl79d/JFrJLuvGdlBPUKB8rojjjHvsXUH76x58f70AXNa1dS9iT+k37dhVtLX/3MkW
9gO/rON6swK+1p3LpXfurfxtoQ207YiRDz2hXYDyIytjpzUmQcX1MvF5X10ZYcTpSWZey3/4l9U5
qOiY1wH1Ujc+WhHD0vXTyTJjitYZ2vq6w3pDfyI4rrti/f/ej966+qEcbhYFZY6v8n0nrbumjRBr
V4VJiPNyl1xGzN5Up9QrEYNsrcQc9yZtLrWcHCLvnmFq5aRbLNUfNVT6jgfb13dl8LpXJmrgu1SZ
eANrc5IogjKAE5XZsjOke/jAoLml+tbNDTl7fCl4Z8tPX3cz3+ocYQKA/d576vCx/z0DCkZiJjhj
l/N9/fC7/BPpRehrTcytdDkyaMt+0PSudxlBn6eCUf1ySqxng+ZN89EjzHGYMUkew0ozD7WsD+vf
SapbdEWw460vf72gPCBr2VKUyJf/HpSNt6tzNZygfMTL9QOM4wBbwjiMU+5RH/foOC1noO3kmU9m
NhHzy/dYD8e6RlgDv/z93FyPxfuXWt97P2mMFOniurpuXBfrJ9c10cNaDn53uxz3tir9wC6+hCOZ
6etpALsH6gEhkAvbeZlsr1tXNbqjOg1reKVMIAXl+7dM1oLWeg9YwqXy47rKDrRhcy8H/311dKFa
2Nb3LkAu+6HidhJn9JF94I/8u7x7goy+S+aMnqnB/byWOdLDiZp2niGqC18i/acVvYy6UMfp8L9b
y21ZEozi/6zlvi+6b01c/hUDab7/zR9Sbsf6l0BA7emW4VgubmHv3xxIz/6XgYbaNqCJQuYUFnrt
P6TctvyXKy3Lwi4EAVKYLgLsP6Xcxr8cU7iuC9nYNKTjOf8/Wu5fUatotw2IpiAqpWvBohALP/Qv
Su5hzjzyWBuBTMkmn1J1INhSoneVEA6Ra7F7t641IzlW9qapSLvMAZzo/rxY2GaXJ5PUbG5KWZ83
/8SBXXiqf4GX8uWYnLm69Dw0fwix2UF//XLdRFSUBY/kUoswj3ytDPTvaOMXXaHXPA7LousB/Opm
oG0HLK1Wj5WGkIKfIjH2lUYDG8C3uudeON1rWvEPcFXrFx6s6dKSFaZtcfz4ikQL/f37Oa6Q5Gya
CaDB+dCORfUGCLo9xA5XOY0N4kBVh/YuoME/h46VbmtauCbFglsSNPmTmfTDHVCW4/qqTPHE98V4
VmPaX0YMcJcy0H7j5oW1TvzQE0l71MldLvrQvmo8sTRaikQ71ZNwUEt54/1ccPVCE1CQcsmRKPVD
XLjS9YlrAm2j9bT8XUYt2bJY11yVJ/8AybU4of9+0DhxOa+RGnAlgLL85YzyLM31EEMiBmD/+6WN
IZuwpvxTG8CGBCpHFdmqOyzCY32bK/eExngmjIn8DY/kqIsrW3PvEgvp0y+9DW0vj8RlI9mPx55o
dRvNLPxof9RSnuKZ/I54qzuMMXBznTzFLXIwSXrHMQlj77Nr/4Z5GhS6W36F9NT7shL5mUTlx0TB
s2yrQL/LSjMkD45UhVao/MUABMBjS017y6pOrjl2d6XRnvgnp5OXttc8ibrH9m2CFPYPZ9NChP11
x9kGogMLfpxpeOYvZ5NpMHO0iUc5p5YHjz+EL6KGlAJzGF6NEcg+7g5J3dtE2EpBALTPsA8CyZnn
TdruL3exh/dr7P8UKn8o46Jr/+9/iF/g6aaLsgIXiW5K7k4efNq/n9q65SEjjokJkeBEkRUlzc02
F5bcCBGTrK8QS7bRgtoo210hjsA66nvo0rugC/qrFpbD1VsWrthNVhJdp8jcN53CPeFhyK/h3E1N
sHgF/61xMfQCPQNMjrCcvkrCeJdcsqkWr7VmpRfo2/2xcvCyKduCisVC9WUU+R+vmyZN/mEvmP/1
kNiObUsOizC4Qctf9oKqsQnS76zPdm9fMxVaD+TOfzaSb1nqMh+3IaNHFZAUYXrHvHXIeM7MmQGp
MzNjgQlzk2bgbI2SUdsYV2gdiuGTUnuTZK2FWD2fsYJeRNgM//DFjf/m8AGp5q4k0BVZlv7LuRS2
fcaTx2rPzpCSXguMA2KEajfa1MmbR8/6YFsYq/PK2Mdi1qiVm5MfoYTeEnDRbaLE+z73wrjE5UTk
xzT5ddhqhwzF0D/c40Ed/5fTXnK/4Mm4nGwSTvXfzzRA2bSDx2WyVJPs7GhIMJNp7E520BKP2JXJ
LjHshtYMa2Gh/lgjlAiTgUS9DkmdNoDRJT+qpMIkvCiMZ5KTk5KMkUY3P8WoP65eZYbbQStvc0AO
s4kg8anOF+dNN4snPOQaoui43CYRdg5aTc2jf0AhkW+1VoeAxfB88mVpkwTaFlvXnUpguLC9g06z
nweUDTgjq5YsYKJSPeS5ZBJ2u3EIpk0YTm9klKfQPL1oJ+bqKS0wZpezyP3Zi4Y9Mkq5H8OiPFnh
MDHDG8iKMZIXRu7EdI0LrQtK1itV7hOd+J+RmN17vaqiXVARudSbCTUwM7Xvy6j0TgPtjam3h5NG
S34PLo5Y5QohmEsspesBs7E84qTbbozvPF38XjAlasCJeeKgF1F56ntSZJI27F8YkwdUl/T4UJMT
va2UXt45YxmiQi2Q00q7pAjdXLwFXtGhr7x3xRjT4wqfQHzYx4BI3s0kIiwHmvWlwSSytxY5fVtx
TMciti59/X1yqH1bZWfvOhdZV+EaP9FNjAjmiQ4MPFTHvYvZve0jEp3Mr86M27gYfia9Yb/qST7j
Ouf6j6fisciwWCm841vbmXEdgUBUTe8h9jWsXaJiYPotRgR0VftmyJ6NBuf7nMRqNwfiQuvgs9cX
4rNIPdCd8pNqtQT5XrUPpRi2tgrvKXALxhwOSpjKhN1T6wG9iPm+r7F1d9o8+oGoyoMDjVDLGUlP
XRI9DgR4qSlSbzETJ+rLaPrpK960cviSkmzNLRO7+Rhpx7zon6sdCn4StJkGDhPW397i1CCiRn9U
gT4/9hOy1lAU7TEDF3qn18HWy6alIEBN+5Rbzr09l+l+wvD8jdm2izUDvq4G+gY/eNraYh8mlAH1
wf46x4PAWEWAlKQns3X0HC26FjA2CKLCO895gQ41mU7jMvnrbVQYjR49l0Gr3bpUaLd1rbz0dunc
mqoGCCa8B9fIy4tLvtJSGCvvo8iYIEkW9jN81YBoR6IffMMqmwPKnx9aLeRjmns3TZDf5dRorbeN
aKrtH6ejKiaSjkdrBxNwQAsonL2rl9N55s7QKnIe7J678YBTWubqB/4Qn2dy8LkJCB8h2++FnPbk
BvOKoDbpXELO1S2A6Hkn+tzcVo7nndoJDUYIhNZt8OrQhGlMnkQVJnIVpxfhvoEF6jZ9r9vf6Hjf
bK0Ur7Odi6NW6GLfFlz5dlvfOVWBQyscFIVGFmrQfWZ2lFKVnVyswSLiLmCCHgc7tP7ez2Vltivk
484ofU8RRpXkhjgzWIuumgiy0wyAeLP+9Rwi+x6Qlr04xRwfBUrJvgfH4ra6hVR7LPxRRPGx6zN9
j/UDZ0LAD84q7RBqkTgFHhXlaYj6c1FQZXZIwt6Rsuptyqp0HkIHaU03ZPda6MmHdUFRF+s4OocT
wWqGH89VuUtD1wVZ1LiXXK9IfqqrcCdy60KX0j5VdnwwRI3vyoMze20Ssyz9dbVsLpxx5GLQW4wo
oP805sF9tJDGPYaKgDXoi6P/sS3OS4Q9tKsP5vKR9XO6yp+U5T1MeV8d9FR599OyCJy+BTiNFtzJ
8EWu2+I2zvxpCupdtCh/Ww3Xiofd7Fq6Kcl/TQ9CoJrUpyHL77RiMbnASPikoVq0Rs1+CfXce9by
cbt+yEur5EFA2llfBYjHj207B8iXKtgMUn3XLddAyTMblyKQ2xT42mVQtrglDZy1DeLb9OC0PWM0
+eINlnmxyt6EFpqE/zBWNMV/99D0+N9wANu6JX59aBK0Db9DzymAFzCzmPdEu7giLdkq6uuquZwG
Qn6Szr52ruz23gDseNXRpnPY3sec/9XkTudhNL5jEBweLRNPGVBNCbcxlQcHmbpyY3lftoYAqKLJ
f3ju//oLLIcBrtA9nQmsTSzBMvn969wugRiMYYXxvxWhOG0hXtxblewOTkMmoFnHR9Op5kdKvcYr
3Hge6fCzckKDIwrgVvw+AzT6HzYhIneOUXKKRDEFztnYGlVhX8PQW9KYo5PrgmgtGHr6/+8Rsk08
498PAj+B2ES+uu6u45d1QP+XuXNjFSpoDNsmK2gE0aIp9QLpnDBYglKPs5zDnQS9Tko8bj2k5Leo
W7BY3VNM9/yJhFbInyK4l9T5fBGTpJiPgXc/t+ijHaK+tlBpPIKlWKxv6Fn02UxMasQgJQ+FHq5Y
fftZmMTYhVFIzzizn4HNZv5YWAORh579jL+vvQh9eerCFHxO2wS5pC6Ioh1d0imXvE7muAvGH/fD
mCH07dWSdJA54UUui3WtKqbwQrg8qWoLoSd2q2IzuGnIo9JkDpAjCC7Eqzm57VZEdXjWUCVDs5rB
cZr+FDN2iCqj05DSEz8zZNO2dQjv6/WI5MyWkp9s9OsgSNfeGHldPAReLjeYsbRNwth/26aG80Xv
8pPEnfTquKXALlvtZRmF56wxv2FVip7WxdBj66itqPE7r4ueCk/CbwzdgullfIyhv33zBmwdtlsy
A3dG+z6mBrNBG/AShGL+FMmyJawN2h0VR1P/PiTjw4gl4VOPPB5tvyHjPdxAkohmne9a9slBERx+
IUar94vOq5hfTtNdORBXuN78ZAdQj54n3kyU65skDRnrAGK5Dst8tVnWAhNLs/EMVm7uiVniLrfe
x2a9g+4szXSfdZN5Xhdl4ZjnfFkopcl8s25MevV1GAkRzIV6isxiul8XUz/Rg7aldZBUEzYfb/jk
ubVPYS6Zvgzhw/qKEnh/lgZtj2psuifMR5+MDAC4F+h6jiLSDXdRS4uE/LHxvC76f6/pjiNojmbR
DlRXCw2lY7BjWlF2yMygvllDOWYH4XbOrptJUf3jQ0nTHkU0fRaLgN+szPrkBM23xR96vy4ax53u
SEVpzuVSq4iW0sW6li8v5ayRLkfGdWX0P/P4GuZVe9E7p72saw16akoE3bkqewlqyQULJ+v6RhBP
TYgRSlK/aw2QADMW6mVb7qlqRNLZY1fTw/YoJYFKuJuLt6EnjEBFT9R8m9d2wJZstF1/6PW+3YZk
MB1wUEx3YhQBhos4fjGGGlIY2piW4Cb8KmQzFGkxn7q5dvwUZfRjs6x1Aca0Rf/rY6JjthDK4QjT
ZbyNiXIvSYScPqmwUYXYaQB5A8KUzTRc1rVuebmuTWGEwSWlOdDhUIaDgOO1X9wNzmJsSBfrw7oI
cwsx/oTM/uMNoTkwul3RbtcaXz1G4zbNp/G97iftFnuCSe0+Swd5LHsBqixhdNxhePEIoY8w0E+b
2VEGp5G3HZOiYginp+DaS2M/gaXaWIysnuxaRFfa9G+zFRJNWI/y2mkFJiCbeQeBDfIS1Yb9l4XR
kKFrA23YaZPpbgIihH1ttgIKR71zcOv8RZczSYUEYPmRzg0p61V5eV/QJQyxxZ8+NuWjIEcvrX/X
ZdOBfJ5AkpXB4EsTpX2ON0PFjY7gzUL+3MTiIY9qQLtwuf22dvXXDKi3j3sl8hX57HZTavjqa3JA
4IOS2a1ANrSRYvBiPIBBg28jZjRKXaN/6Y2Y042hReyA3MzL+dus5e2hsWxqKdEw7/g+/XEkBvHE
LDe/ZGN3xgJ4w3KYEHgbyltoB4CQHbnSEJ27xhOvZQMR3u3q6OLxJTyjzU6tHAHTD617GZr8UEur
BTZ0Q8NIQhtV6d6H68w34hiaCw5NBEn6IAOVPjQpxrhUdBfHm0eC6JdtDOTJUPPUsF8/ty7M9qxP
43xzJtppFJDzgwH93thUhjCQQ9TJfr2C2n9fX1kwYwSH6rhuXxcfF9/6sdjqbR5wOo+C5a9UXpSg
pz+uwxGKYR39VstOPDhmPhxAEE2nRObhjSkJ6L4kx8aJHGdHOzi7Dpar4bnEMb68Iib02kRkMETx
PN9BfTf8lLTEN88RX8lnM25xTVwwjzx500FwloupCAY73ec6fxNxeEvmrn2deRyeCrTlO2vWs5Oc
MfPlCcGmxL8xQIopWBIuF19gQQ+3OsfsKRDMkYmLQzOTZEfaiPmJEEEAl3vd1TPn6mCQO3hvNkTY
ElhvMyiY96REuluZ6uPbFGU/ZeyGV0iJajeaxgL3dbiRKnAZojR+ymR8rMFiNEX4wMysOYR6VDx4
k5k/JH0EXXJUlwaDwamxc2/jTPWJW7L5apGUeeYWHMOT9UwA+6W6ifQrnF75w2xdklotO37OHKzX
eiVq9Ho1j7yZEZjrdlTYBVd5P2E2WHLRh2wu7igxt6AWQgAOA27pFoGdKL16vw4+RIHZ07PDLxOI
B99KKfPS8OivTNT7K/fFP9bWbRKbyg4XkuIx9+cbNUaVAwmKk8LmZ8bHlEDgW0Yp8n2hI8jaj2bu
tw27O0zL6g20lkWibV3jEEgpsi030bhsxlu4LN7vqcs2agag2kcqJEZ87yZzVexmw7C2yjJvjeV5
m8U/h8ykaqarPQbTdV17f2mr+mCV6pNnjA78mtA6Rrm585ZC59gZ3/UKMhnPsGJ+amBM5ourzdUb
dAxtTLyfUbr7j5+w/qIymMNbB6bzNCTBtYMlCVTOpI1Bgmfu21X3tZN2fDMZDGSlXj2GDc72PoqG
HXxZ++ZOWK5segqxObT34bIoFsqZORKPThAhIU8LnHLoMP0ucyKVoZAkF92GYWrxENfCS0WlZ1eT
aAg03Gqu62Idp7jLYGV9aU1w3ucwPudpG9xFbn9fWTH1xLivkS5VmBqWmpCrBPvUyz/1Vm++DgLN
DQSBjWZrt6mMySeos2DDsKx9wgPRv4wauWBtmB9aqKQ9vXvCFXLcGFWjLl07d/uJit6zl6FUJbZi
fHsfRg0D2D3ZTvMuea3oo9zDK9tovazu1tExEQPevYHdcGkdkxXjSR16uple28hVF0pcCCtRue3c
Xoz366Ko4ukekBsNLcICDuu21EuInK5I4/RwYACDjBRnhRNHOy5Q+LNAv3GHxDjz3CSN9zPu1b2p
1YhyVN0/l6GO/qUwkpOXk4nDkz8/mmxEU5ERD0rG8qdas7MjsgQb1Kgbvlpc2nT4yu2Mv+XFlaQ+
lKaEcj8Y4qQK8yJp/JzJa0blZYvozczsCj+hOxM3XEdvcdn6LdiBl3iIzSeUZcd++VQxqe5YRAaN
MfvkjQU4EXnXcpn5pN9Wz0bluA+l1LcgIqvndZMQyBkaSBnH90/0sr7plfX+5rpJb8Pd0Gvdg92X
zbM1OdomCO3ilMStuKiJOmzOyOimtIp632Lrzph1oDeAuDCYvQlcyWxeAouzSB8gcWgcNyaa+nSZ
GBlscKtqt9bILqBY4CS1ZM6iapOOrylLXcuy8eOiCpmD1lz8RmxOsOv+vLQb3ywcRRdylgOTHq7z
RG/V1gt7eUXOKM/mYrissJUleifv1sVIbYJHD7GIUA0Jm6Y7KphGpAxsXJI5UhWHdxN17q1huvyj
CldhWsMxJHOs/JJT5MhK0fKt5bCbdYLlBnKYXw04RzfVJt87kHevZk9oMXM7P3Oz7ks6p7tRWdrr
0M71MdbszTqEW0d00YwkFd+ViW3shF0z31i9lj4Kzyh8IRvvaJvFKZ4TzgjqWH4ym/WlkuKzq5lf
dBJrnnBpxhgqUV0Gr/M0Todc0sF18Ch9SRrtscm6/gmQ1TGaLHmHWxPArJWRWzZPiNAGTv18hj0P
sbDOG+H3VZf7FBTQTIShfjQV5Ap6p+lp0jggzqDira272Ym/fIJdrI7WxCwySPB/wh2T36lXUnYn
NDUaowGHY+3cJzloGQ0MKDDi3+cwebRA63wZs2RrDekr8KfoG8jfXRJCRPRUk+FzCoc7IgUYUHqj
9o0g0AuCt+KTBDFwLIIScrOD2x9u+cFr4kPhxuq3igzYzeg2/SO2bfeUTQlQjcDQPrVaeZcOXn01
M0pmeVBY6MX7BnJIlH3Wpx0DJVRkeR5sEMZ6vh31CJbMklCPsbhkbnfL6VXdZ0ybN03HhBvEv+Ub
kSjve8PygPoixCWEaGilOKjY8u6kqX/26PCit2pczrJCnoD9OFxv5g+Hqdi58zD+dci9EcU7aUmJ
NQGqpFV6yMgwrE6lEC6+80W8pCr9KLX8bA3UAltZ0ZfIOkKUi9rHjjbfOTLOztIjHhiWtEbGtKeT
fLAd3eBNgatnVuA5z4gldZ1ym25e5sZ714qtQpVaR3mHLvZVqLp4Lk7MrR97Ur321NwwLeOffIr6
coDtSRwCLSJ31zBP8ifzPmP6CYasRTSNbgmMd/4tz0W2TbzEPSfkaigGK6ZMmr18hDGARH+ws0/w
2ZhZNRXNyzS5oh1e7KpIvQSY95NKWhLhuI1HI9VoovxonrDXcJKrO1qP6s5urZ0WQ4Tq3GncKB0d
keto/hzntIySUZ6aRnl3JfvMb4awQC7pMW6zCO8BH0RgsvL7qP096mGrNibWyiDyzA1Us2YnwwCn
YBM+OCF+wiEzvjJ/jO9CR4OmHMC2zLFEZwQ+h4T3mG3SbTtDi3dpZdTLsaDNjYR2P0tVfmqE+5KM
PzDQpN+4WxD8tHDtXe2q6YRmMXo4JQyeN5UV7LBGFocKEbJUyW/gpwt6LEOf7uOm44ZXu/ZjIgb7
EXc8sbfsibZotL1INPm4LoYcFIOrhvlcitp5HDMnOtLGxZBREHIQGPVmFnVwTXq3veuqt9wJ9ScT
Dwg8Eghjqhu2QWXTsQxBI2e5s1e6/Wo0cbox0SKfApuPj92DKmgpaUL9Jga3eQjhdevVRcRy2vbd
TytNYEgQbHUJFuby0OJS6pMuunAmRj64AWIEKSXuwtQFHxx1Hc57BVTYsY9DqDnnwpl+uDlpK5T5
1JUkFus4NsPZc1CldyQYYFBqLq5rzxt3GLB7FaJGr6v9Ls3e+2x9Dpyj5Bm4oRfTH2xz/qYzYHiI
KBnsx5aizuR2lJpIyGSPTHiejIFwTKO5R9he09VOtYMVpuY1zR10o1EguAON8cX1gLvS8qXsa2A5
cDWeatRRZ5txadGRVJalxv1g/iyb2LulybQrcOEjKDZxhE5pSuWAYiX4gI7YCwyt5JFpKXIL/WsR
GqY/m9U1DEKdHI4Jn6w1PwWD7h7ABF9TJ5svpvAGYquGhlpiBkaiXsjBxsL90eF7uCq65lKDCZDm
19lFoj+LNDwE1exdYuekr0NXI5qu/Bg64zyjIuz1gyLfBl7k15gsi2PeGDdLJ1CHyVWyvWY1j3az
XjDB3D5kNZAlZdTswTql7pM7AzaO9D7KVeKjyWb442bhhd41h1ZKHOGpvHPtsN5UEMdPgYWHGrWR
uEzKu5pmop4kXSHZOOgCo2zHzUttlJrVpwaHq46KCFrI0H5uPf0+nxkp9wwnpjyCrK1VNFl70hGS
rps2nV0Hjy4IW9v0npwWJnqoN/qJlLUSOg17umna52zKw1NCx8kMxHjAJONSlbKZ/OISu0QZN1Xd
1q662w1nMYnTGAK1Nuz0UwxFwE9JZTuI2j5XPeyfICyuYuycvbMmvpBy5pqaca2Gcjc3C+WnyIyN
F0meJZawtpEbvUSJ8I61djQUVKUyOyV23O5SbVziLtpPyGnLox27zjkJHKowJhVbLXGM3VigVxrJ
gYdgSCvBsuxTGnvObQhzte2wh+yooQNvoEayjH/bu4BqV19CQozaZOQMlsvQuboYLpyDFk5zNo5+
RGtq9UadKa12jDHB2csICMuS/owLn+ioiiI5RbSn2hrnrYp+1zyMMm7XfsnJ5dp2pHBUduptgQTR
9ZiIh6iGL0kfKEol7g6/MSxuCU/DFFs1YpaqBdzjyuVwePUh0CqiZ3pmGsqqPjtRrHyr5e7dkeIh
ifuUdNKbKqEG1xONMBQkR4ya+3vezWRe6cfaAjSO8RC225CfsfjDGNMoG6fcuIw67g4tIWFJWOiv
hXXPoFKnCFgjnAwAKU9LKKuepfeNg3KgD5NtP/J0jtyaup5XoJ4kpES9YmrpLsuNaMPoajPXr+RY
2D78ms+y7eurPTwGY54DAjB/p18PRT+lNzbjG3oYpuJBMD0+ufHcXePM/T2cmd/An+LithGqVpZ4
NQYNo72R6N9F2t9rENgPYWPxtJeDe6C7H28A6yRPQ/yJsjx3mbFwdkFeN9cw8ePQ+hHUo30YVOlt
sKbf9VhhrqEJxWbWjT33Fg7C+HvdFhZJ3drF7fV9LyrnoerNr/NMEh5YVe9AFaF662Gmq7Le1Zam
H+gWQbFuwvJgjzDqBgME0aQxvkuc9htsTlI7OsEIJAR/LRXQmsoizkGkiNFB6nlhrLaFo9mPPWKo
mhbNDlf8uBtnvVkaNf22kEN5T7sTtoE13algeh54Dp4s6PybMm8JdVLOq4pGgBkuQRNu5LxS68we
IypfdnCBPsUTCFM7DXq0z3OHSKYtJYOCRbueMkSGpp0+27HxrQ5+RgFhXDUWsGcjhUpdaNBGclRy
5qj8NtDeuoS5oEqWINxm60Gz3blZ+1IwF7Bz1VyCkHZ+GcXMJyKaQ3VwJNPHvWRp/xa33FkIeCDp
hmjUIxNmoAKFcW3caHighr+caYaxaTJreJgIo8pqLbzWdK3SKNqbNWl/Qd+ER1gDF1Hq2mkctc/g
ms2jHrMjsi4pnjyzq27SU8fOHOczWVg8xMnk3BLwRQsIxYGxzMtF0U07noohLXNIgolbc6gsJhZe
aj8ymK6o43hbeB/WCWX/tgpq/QhM4hZxmhzqskn2KoZhB4IfEG9AHR2wkZkFyaXr84BwAvJAwia7
lEkybWMJXiYQ2nTQjOme0WRxC9EpEOmjo4Df9oj7N1WhkRJdxvOdkaXbEY73zrGZ8yowlgczl89K
iuISudMPOczDTioht4AQk20d9oC+SCxgP361cpe4yIjs79ZKvom2B+TYlwUhSfaPmqghvzWKT31d
1DvyUEG3R6PfCsJD0iSqQISMUBN157nxsvA82gQ1Myp+ULYz7c1uCv1o+NGMDYIcpgk7tDUQ+uBt
bSMkDr/xYCTYLH8bI6eiiJD1m6q3vpR1luyiwdC5xaN/8TJCFbqU7JOMDLRjWOvCt7NBICGvz9Aa
yH6AXZ/M+UZ54YPHvJOw7YIB7n/SdR5LkgJbtv0izNBiGlpmRqSummAlwdG4o7++F+S1m/XsdU+w
gNDKcT9n77XtKD5W9EBGq/rrBmpDwF52UpGRr91IWIfOWAvfwTYLIP7FbeC4a0b9x9O04aR3Ae2Z
oYyPxIQxw30ANph8IHpFr6B71xiq2SauGv/Fjk/wIApWBDXclCF+B4o2PtrOdKssQz851TsuuMey
IAZyQI66tYiZ27YGZy9H88WeOsJKs7vsYNa9hp3OtPaB0wLWsutqRaUfA44U3Sbv4nLl5gHpJ60l
92USxodcdDTEintct87jqILh6nnJo5kUw0YSzHdT1McGi6QPd/L1lzTV3tKUlBytLP9gLC4jsXMV
DOBVROCZ5q19IbDpEkglK+w6Dq0MMEbi1eVMjwQ53YdKjVvOsWhJ/KS9uMF6AQPnNbbHQr0jPsBd
amI9tL04OvBfJj0vjollrBxYNIk1U6ekeUrjhg9h8o62kYmdhaLw2Drxb8625dUDULpJ7ZgWUCM5
2ww2SoriEuHmeAr1EllNESEcMsPjICiz6RPnHy1AQ0ohh64H+Lqydv/ETeHfBubwg9tba9cEs8n/
e6AWKBXp4m22i3JgSQZzBDK1omM0MdYFs2nUmzcIB9CRLPvLNZwaHhk7ndlc7VBfXG44DQQqAexv
CTqosYxKwfOlgrHcLFWeraxoxi4ofgunet40cW7T7povLgetAUPe4fOqHkxD1JTkvzTzxcb2q9Pn
/T8f6+tWn4+y3GC5KSFWNgW6+V7/PMvXoywHE2olGGPmp/68+PnYn0+zvIzlDv881+fF5ai+vJvl
JVPK5nE+X/3y7v65xz/P/vWeP9/j16spjTk94uvV/3/3/++7N9viYOn+tP/nY/l8ivkmpqG6fz+7
fz6V5Ub/fnbLs//zKMuzL7cKG05kn9/AP+/386bLDf456g7la+qm+QM5UeqgEfW3QaMM9UcG46k1
3S1CFPsjGXPzIJOk+c9uHae40O3+sR4r7wkG5QOMy3CdRnXxAEYYFWTvF3epN2SedyGYuV3MGL7L
sBXuKpFYr9pkPSvlU3kD55d+TOa9zW37b224z4EE3VmO8QGVAUU4v2ppsjrDwa0r+8GlPe9tnMEk
xwIHgF1lT5PRjCx66uTQowN/cgFrcEY0nZ9FeHaa7HX0q+a0MPrIRoXvHP7WZu6fEEa2dYuYpNd5
F+y8uXY9wEwi9fIXcGPrVlnmPZ33UnAioMDG8OgT+AbelXYScjFow1SO0kvbOrxPw1H7iOW6Mlee
Mt3fTbjxa4NqCREjB4Oow/PyDhxXpVunh5kLrcDaF1SRt0ZjC+atyHjJ7/aus9JgCJJXZdhnyrr2
rZ4/snlPjqxXqc1/G0ZLvA5x9C2KrfhhIIrjlaIwYaIs9s7LbtqpZGMb0b5N6umFTB6Ifukbkb/y
iUHgYCXt8IZ/JD45GdUCp0SzDjX23XbNal/jNdu5IrXfmxgtjsNE4rJcm/f3QZmE0g22joAJm/HN
0oCRpaZO7U6SwxgRocwCvGLGT0zdqrSTTVrJPGYoDqnK+MlrmtXPYl5yuEny2oedc2iC0btCgG3I
ymwMTqFWdUxmlmFvEtGLJWUrKEPSC0b8tok9spW1gBZFXxjfGiOjRWF1hDSD69qlQRbS7LLibTLE
6XbxbDBzj47o8II1Cbh+h6XU7kq6c4l1Dx0Pp1LonRf4mNJ7cakTkrCoHibHxvOcTesSxDo7/4/x
2JgfdGP0MW+PZF+jQTfUtO+ZtzMVgzZjWxQ9xdwMGQkHXwkVBtsqrfQrcCgdcaB1GKAI7vjXrPEw
ipM/ts9xmqDjJeMWd7cbP+sanuquEN9nQsJjpOGjCKV/65iRE1tcoSRWKr9YgTrH5JeuTZHYt8Gz
rJtlsZZLZHgYppo8taGPDnbiedsiKkhAgQPDTJreHhoW/TFwZP4cAqFFQxBtvLzUzl41n5zSQJ7b
3s6fhoGSUUE+VplN2lknBeY+T39vvnwd551E5fZ2jHV/q7uYTajU6Md0MqP3wql+Ew4QPjQI994H
5zscyuGV9Si9fFIj+czjd01149msS5Cr810qN433lhZCApmvjTLfWjfWiLFuvlb6xoedR+FqjFr9
mLdtDRbera69L7R1mwfZ5nMXuekpAmAcG73HL7V4zymBV2vbn/DnEQZzFm1ZPbuwxo8D4paV/zeM
G3EOKHYdopGyaa4n6jIIgr4LlWY/Cl2usrDRWR8UOgqvJL+huMlvysC82I6EZ7s6OZ9anvxu8+gF
tgNQu3rQmf20KBBrp9sTOvSGSMS7Wg2IujZQ8Q45lU3Lthqu6J8AdSFc2hQOT1A28T7IkYGHTJx3
PH56UFbzzSod9aiGVj0apq1wrqi1N+3cjo9S48/5MIVwTaNAw2QSiOimp2gpUD88JzIRzxZRrRsZ
V/yWUAho2eisPEtsMiL7rqbuJ08oCsSxYjKBGJXdZWMUU8k/12p2OWtiFDEwNhvfQkJCqI4S1fOk
qhi+LEML+d4VmHmirGIkVAk01KLttqLx5K5wJrnLvNBiNQR+QCsT/mBJBZXYrch6yMiHRhL5S9Ur
3YkMwjY9JsrKY0o3lkRn+QXYk8739gKf08ZO0JY3lhe8eSx8oMeBZhz5GDMHf3gAdRtob/ih+QoI
g5P8img/rmrRqRs2r/iM3WnV1pyb7TKLXuMCccGkWiLnjBbBS6I9DZHTPHAiekmQEr9A5Oyelf+h
NQNJlVWEWjpX965R9AcCyivznqwa52bxPQy+e80a7VAEmXH3pavfC90W58xQP8aq0sWatqzOopAJ
nE5X++Lp/jXgh09mbbJ1mLs/O3UQPxd1HR3KuCFK2I3U3Xbmr3nMyz2dDkQKNnzlchzWDW3d5yli
tjv143dJXlkzTc4z0fX6LmXpAIA5nNOR2/gqRtDNk1f/jgp86RLB2nOiV/o+b1S1CTMf5VgQEiA/
m48m+g73ltPjqq7S4aBRFHw0iK4FqWwfFHW6nZdBsWvHIX0cIYKv6yTwV2nsvlBYSs01oYQrn1bD
TUuvdakF915Y7lM61iHpTrhTlt2SyJAnP+pOupYMD8shVw4zqyd1V06UeJQmuJeMvT/DlPVnDzgO
8aJnK47e/WBUz5+bWP6OkkBQQ+zDk13q30wpNVaXDRACDc0T561+xcKRKh1Y9nLy30RRy03aJ96j
gXn9YOVDBiyeOlaNr2cC5X825g08HedcjWG4c6bmpzl65Mn7MaV8rNakCc7muC+HXF4VT6VZ0LH5
f49TASp3tAV/cjKP6ZsSBH1Ow6o8D5SxNnWtMYrN8cHLxhWy/Lxk0kXYOURDF7242mGmUNPRXge3
qR4bI0nO/z3ulYTMpKl91VRU3m1x89OueEIvVz55lSXwilnmKox7tWq8Dpa33c55hYHJKC3aRzdV
WwczxB29Uv7oR+16MTNWVKg+D7E240c22Lu8YlLk2ojtlxNzI0ZKABMhGaFGfEeeyepxsklIRF5y
d4u2hkFqd7BLIvXoz7cYO/8CUjM8x7NgxK9DbZPBEN54pUPYKpUgHAjxWekM3STJcjE1CD5xpLux
An28uLMWohtIr9hk/DjXda6X1CGy1tnlwh4uNyPNqvM0b5ZLSvgEiM670ahrW2mXf5yhSwHOUpFi
APDRTNWNRnOzYc1Nh3C/fMqfQ6Kfs7RdDn7uL1d9HSyG+r0o0bI/+rE7rpyqGj/MPl9NolpbHWlA
pgxfWgfJnuM75aFNYVDbivVS7LUpek82tpb+51IWB8YZLR9kL46nsT0c8dlcC7fQb2k06bc4i9/b
srRPni9xazNU45l2EyLO5pssm7hu5Mkvd57hkNY3luPPYCDjEH0QhHhjBt205e9YYzY3+43euhx1
oBvUG5+8+sOIUPwlaQyYPFkzQPFkt5a+jh6a/NblWlq56To0Gsbv3n5QMO9fptacXoIH3RkdlHCI
PoqkVbtcxaQzWsSHMpXVH5eNAw3+sWipImW0jVieJjrJq1q3gh2DWlLT1Hm5xLDUkNb2CwlkcjXn
z2e5JOW5yGjadKmXXMH1z+Gf8y2WfYZ9lHDeH9yUNRlCo3hBzJgdw5TifWLK5EUx7t4p5SNj0sSL
2fc1AnMcc3k7pzib0dGkQHJ3aPbc88nLMFMBk/06hqo62ZRYgHY0qhHQ6alN+Esww0/mu3hJmO0I
ZAKoP5/XqDSs+tyqEKkxh9x0dpBvWzValAWm4TyFxiFwtAJlDokTpeMym1lQ5ZMbVEyJG5yejb7v
66g85lErmHiQcswEnYsEBnGR6Vy2411mq4qC0MUhk5e5DYWcCAbiZjmW6xCZl0sx1TEtkONGNFO3
RZBCqxfc64MWdY9LcQqJrfOcJOJFJZTjnRbG7NBP5XvWeMduCMangdWSoYvwNMIK2Q6DCdF7mXFX
qDdO9O62lkASW1mkrSBQuuY+ifF5mxpvUorpSFs35Wdg8kUncQq7qh/ewLxR/XOc+lJHyfA2au1z
Oo4OuAH6DH0axSdRGjk+W2zSaZmMK7s1Tpofjt/HcjiOEMmR9jAXTArjh3Dc7hlJyM3GovytSrR6
a7tpc0zjMjvlZu2vwf5vvSjsfvYRkclJlKIaS0RzqrNyq4T0SbLJPQZsJd5UPpGbURjvdm/9SEV6
yyNajrLtugdZpD3p00730NucEKiQra3gnJXTcKFYO1yKkUbUatlP5oOh1QtAtLlc16QmUm1rny3y
Ml/nPf6MzbMZRP/sRSjzDzkK2LUEJRdy+n7MKxk+6zbCmtFlYGqDRHsehsY/ORFgWKtOxofabPk6
6VPpHr8vp6/qb8zMKSc3WwMO0maMdBZK8wahivcQ04zt89jdma5RnZwALT5J09HG7lvjm5rHLtdP
75NPUwih+3gLJwcGV2Lh8nVIfXTckexwIyxJCEJzSpuKVS3fkb6hWfJepbL+phrmmZlhf+N8px5E
Wb6jFpl9/LDsW5uuQV9rm641ff7Vyr8SGh18XjKoso+KLFVO8Tpunrr81v0NRaF96CUK/sAnjj2f
UwOiLidWgMiWW0zZlFlV9WM5Tt+v3PYQeI7L7hBdrcjOP1QZoCXPPfV5b2GNoEboHjxmIiHpImOR
MT8XamKEkDgZDtmcqmAgV9CZBr63vUT0lAcJ7G5ulhcYjDTb9lAyB80TkvKn5dk83w+2vLD6kM6v
EYYzzKnGeqNx1oH7zT0iOjlewU9nvMsrzMroHJOsfVyOs44rd7lMg/2ya44WXswkerN7DbXJTNJe
XhVQaDDKjK3XqkGyEfvVZXlVMbmpuzQh8GTZDXMTgHRRveJh6y+TLOV6eVUdknDWCGN27ROsIUPQ
HpeHzfgW9lliEIIxv8co0w7MvaYXB0fDtRsJ2vp8VVWPBsbxp4vXeelrNyb75e5FFap97Shrt9xM
SP3MiBo8V2QQX+HhsH6a3zu9gmEtsVTxd4qYMqC+0zPnQkxP8b2vMQgSEBAc6zwP3oLypsiuFTi8
vlchcRHL51bOn08xfzuTM26UHYo3Odr+WUqb4BHWkoeyIAYjqhCE9kkN5DxHTBP3sXwkoXBYWXOM
TGsMLg3canioKGxG/ASsuLkh89TviZAfg0ljuFP2yKyFfL7Gq0d8BCWN6qNsjPq7SApz74e9tlt2
jfF7KGr7oypQ88QKVWQWcg9JFePDtrdAs38FCB1vaYv/0jSZmRt1h6M8Igy4LNJNAljnolDLP5VJ
/pPmRvh9UqiJKwPxU0tEw3oi/uxOYtA3BgTvm+MhFqfVraNWKIa3rHeRjseEzmSE9PgC6EM1d8pN
UdIXrMFKtvKjLLWackXebrMx1b4pzpmxqPKXljw100ED46NTSHWEf6UgFFtYF9PJX0fhZs9tTBRF
onuHsM2w6toCIW1k/fFIM99je2nXE5kIK3+IKAuKyt0sX5jelY9R5rxpnd1fNd0xzm7B3ydCNvPd
4O+WGK35lGYFiQENUDhn/lZEJv4WPs2kxojmn75yb1nif6OuNpaq+hUgyNIVKJlEOE822mZKBOTd
qCIIvidufM37Kn4lKJc/BwZasl2nastCKObcoOHqoQFXaCadChU6BERN1nfW8JmIf7SQZ3d9CM2x
K1Nnjf4/fXeIb6LomP1QKWJ7UzTpGR94+Ty2xjvdqOxHEwLTMPJOPIyIxgzTsK56h2TKF0b1I5rs
v36Siydh4gQfOiU3y/G8CSnDMyCMXppumzF7MgI17UTpNN9x8fZOiOF2jNMTvA3i1SLgoGY8aO9V
RzNnfsU+ocRbjLndRowVEPOic97Mrt6Z0Rxy2yisfWpW4VmrsUj1RzPS7asuTDIofL39UddkeOPR
eVF9ts1a9HTuFFBZLNXwY9xBfFE/WsOLdlnttsdx8v8YFojTaYCY6BC0QB4LsVRJkN5d1Z7wvphb
E/c21h2SG9RUFjtLx8qq2Yn+ozHE2SCA5a0ykxNng3GTRvh4FFYVq4irx0jJtzL2bkXSr2XcW+8a
ltO13rrtyYQ0KdygXw9VSlgzKWfg2Mfue+p0rzSk7Scg9UHTF+ea4R8lQlDe05o/e30ZWi/+GdH7
3o6ZJc45FVRCjHpwplbNGd9mIJLKSJAfZ8Pd6anmkCcTb7bLd+MSGWBLxaIsSlEndUmHiiC+VINN
08boqyepB2IVkob102hd8lcC4nX00ESXbhO1Zvvd1s87+WMy9obd5j8rbrVpU2c6k2Gg3ToEfitr
vsLs9bfCcB4Nr3UfaGfTokukSSD1UL/kUu1zLMYDq5ifWhuXLH5U/kjnpb0EIyK1bMLjLTB/nBlA
8Oz8LGvOaRAzsBb2ufmAzwX/0UDq3MBvRoo4+q545G3nrzXRTSe/awlcSlJnpcVd9ItclIPjIjpU
PaeecbRCSBgZshYNnEbLLXDxxvJELucVZjaLxtEDWKZkfcvS8c023ObdKX8bmebti1l3P9KL/pCx
jX5A9h3n9fK7W9v+Q8o4XiWWolDHeVjVhsA0SZKfEqEkC3XyzviFmo+tmMceuPZN2LhnBEHNOjbT
/qOamKVbueefSs3sPnq4vqpp3g05f4VOd1WdeE90kvcc3RKrJtQcGvuMTn3Z53sboeVOluEPD8rY
jb6cf487+TzSn/xw7DHYoaBkdc10Dz9zC5EMmHA/4q5islvcIi36s7Q3ogYigB1HxYH/f7FFoWkf
ej84DX6QPyOiYzo3ROGu0MQvx/Lkh297+i5s0R3XgvE3Sq2P2tRtXoDRPrWd87AcLnuqpH2ckq1G
LmM+v7vcKGewqMweE38Inyc01AJj+EfSYn7t6rDYUu7K77Jv3jynaFelnsqHMTX1F5szfhVb40cd
SP9QFfx93Hk1Ggaemj0E3YNtwqABDRmurbHZzy/xI6+H8WDaaLpEtC+GtvyoU/HXk0Z1Q5LV3sfG
eHfnMZ8IARo6Hg6p3ozxqM9iXmSCW9K1DLjGJgqviTTDqVfpg8FLWeUdYq5MjxpkBdZ0c0hjh7rz
JBzPfcWZdTTTMFwF6bs5h322FAUWGuUCpyQXNKGL65sUt4gJXQDUagkTneZ9NBcJn9FyYLlOnyNH
EYS99jFrQGwO/26+jpkzT90hyJSwhhJlV0u46TRl51rYJ2Af9T6bE1wXaOhCEl02aIHAiX7t+yZ1
MiJ9uSXUGbG1OgNHzH/pqu6ct/q1u1xabpw1ZnJUZLgi6FbMZNn0c97r/7m7XKF16K5NfN7LS/va
LE+z7LbL6/t6WkPcqzmQdliyadMZ0pvPG3+Jrs02yxE5h9om5Yzyna9bdimiTNuKFNxuycPNkN9Q
CuYFI6kmL/frkRjP3TWUdX/Vz7zCheJazby65dJybNks5Nev3a/b/W93Iz/1UM0BwM0cBezberVd
6LqZ2xn6NvDb7GRchzlCWJ/DhA1ShQHD+MT51SQNazM1eEEHt/MvYLmUp+XRMwkpFsPgYf7EJcqA
iJ00Kd/bhLJ4UjUV6ToJvBXDtoyZYGWelktfG7fKJMkyBCaHc3SykeZPWpppp9SJPGLlBRwKhsgj
T7iRS/rySA6zkJl/FKYRnxdYsyCtWczEREbP4mSac5Zza5gfyImMHbAuZ42Cw1w7S/qzK3W5tiWg
QbfziNQ0J5Ya0qB6OSEhI5c7fWwnC5aC0d+iup3OTEYn5G3itwwBW6GH0TZBXTXXKGjREqaeOkTo
q156NQPJOcN97la4UA8UFqyZO7vJXDKZET5R/rQsbe+GIt+NGZYmCqTWva0kMONS2Mdlt0rSd5QZ
cmfOFf82C2/T+ILo03tEHRHc8qxTGz3IvVVsI3jptJEHdHGt72CKmazw/6oidFCGVe7NaeAKapls
d0YoKsBhIngjXEdtagS06Fu1eZ2jkWOA9qWnq4ZoJHrx02a8JNKhEoSXXicQwCRlECy8vY6E84CN
KuCFbkQwgG9voWNEMvle2e+TFev7kTxJqr3aEzGTzkHT+ieg2puiqGDgxt86KY8KzO6UklLmpeF+
9PtwVw/yr+JM0uDUOKed/IuCLtPWiTGClFUC5T36/M43ImxFc+TouDNSczrRMXkT7eycnJl0iRr0
lUxm6bptJ5fO4Iw2JPa1oAoWo7x4KHCdVCNIJvqJOEGcpNkbzGg2WVJZ61hGxbGYjBdej3VawNJB
CHsaVmMZdijLseSyDUCzMc1yAm0zSJ7PhWDH6MsG0ESyqWd3sjs/wvIw3nJrv/mNmq1YRb3IXoPy
x1Ch0x6D3nsVqn5zkDCdRgzjjw1QBtChk//gIjhc28JR2y8YrIFcf1rnLJfQEwM8a9Erem1Fq19S
y4n4EAK7BHDEV2q1KHsjL842C+MVKhxtV9dC/dsCkcligyoyLXX8SDNTxtJv5lRUZ4SkRy2v0SS7
YbqpKWRwHsTGQyvOo+kStlspwEaZxRnWsLkd6z09lxVhkyC7grQ95BUuk0QMKWyu1N14kzwkjQ4C
YYaGfW1aCGynoMgRcfHt1nZVn7r6QD1UXSnjGUSNoEntNHkPkyLBuTZYJ1hUBifDtRk48QqsxT1o
i+QMOiSc+8ZisxDu+B+mJ9neQ+r1W22WpufFA/IMe9avsMEIgx+vvCWZ6ew0W7zBUJmxZeiXaj8/
pl46Et3k6XiZZMaUQosf/IqAoQk6210lctt1zfiw7FnFQF5Bbx2pHKE5mDcI8dOLHG9TSXPBDgYU
etGfxraKO7JtCmweBvrU2P5xqAJ1MBmPidlhotJsAkMmFG9gFtfoxbEFE9y0ZlUd7EafH5TfO3Jj
hxVGj5qqjiO7vevl6ihnifvoDt55ufS1qULx0lMKRInnXakBIkkdnP4Wsof73N5Izyn3Y+u/lIYH
SMvLHgKHwgVjrNw79PUQSehqYwyItjBrRyeY8Tjefe1XWgYnP0bq5kJZ0JvwF1zqNCDWoQ4+yrGx
90mS7K2yRHrttP4HXrlno0RyhvOhexAQyYKayKa6J0SqJHJzppLE7V7O6mGtwJSgN0hQiwTCUYMK
i4oiwCrG9ISTlAbvoaXBURDC0BjU5Kn+HeM+PJc1IClHVi+FFWOUDKgGVnyNOZNCPBzILaq2/d6F
pb8fsvS7JhO6MENNs5lzroHji7cdXNAk/7BFKTZhGvrMUjpAA65/cgUengG18JqfaHlMc/CTdYaV
Im8ex3ZEYmvaOWtgV13Gon9Csew9a1qwSjANIHjWNWqz2rSaypaSBZmAW5Sd+tqB59QQu7VOXQ4L
6odMl1d186dBM2gI8uaCAjMx7IV9MzNjmQ7iDWGwhjqRFwe/nsknMPgDYiuQFTb1tkkRK1b0f4Nk
XrC2zESXH6MnbZhCTQ1B0QQANNXRE1XMkRZ3Ay28NONHE494WqCviCM+PqPIX+sZge3NEh9n0+Rp
Qx1puOPcHGzPvVIJyte5ghLXaRHJU6YzrB078g8qv3p0lt9irfll0Fw7h+zbr8hXeK3pjkqkBzeZ
wUw2WrtqsH1Bhu/jdWRG4RZYj0bbhEA5lhSWxMQ6b1qEQZduvJWticIllQrTqE02EJKWtu9IJchL
huy09Na4D5/5r4JLIJsXy4zh3IzIfQ8C2zlpqnZu+WD87RAWoEC321OZrunJk9eeEyuQiN99XRDe
7OXvbt3LgzPectg7ICAxb6Ke5G9Ke2YVwy85VSYziEa/kbrdrBkOEeO0xk/RjXLvYXza1Hh0t6Us
k1cXMvlKGZRZgOh0a0A61cXA50lx0T9iK2kp1JHR6unIP3RDq0nIRiFhdAOuXPvYk9edmcYTmXAn
SInyYShr4wkSnTyFdvo3Te4GVqkh1cS+dbUHI/9R0/V+TZpsPMZ5SafJ0Pp9aujUqZvORfPIprDb
u2xrwKKxeVQyVucqNUnhGPSfFc7aI+B+a9sWgbmzWBvpkllznTbN2VGYmh0tWSn4yChmqnadWWO3
tsoioN4egBZz3B+xA44zjDKUP4WxDQwfkkDSQMKpSphdKCpSCgWrZGxogaGMPOay2itJ2Y9FIy2H
8qBVY3cBbBzSRSJb1h2aSzWn/Q2WEeCOnp2mymsuHv9E3Bbua9PVhHHGWnW3B3OTVSko716v11Nj
vqe+nDizjdFlsjFyWpKWK78Deerpqh2iwtqasbElsAKpZWY+l0OHAScbkZo4g041I1mJsDQvhQwV
jWit5xcGsiCr+vjkmb/HMgZ85yD+D0u92w2pPnAW6N4716rPOPlP0Ww5+dokfjXJ1bI/Bl6143E2
4zS9FOIt7EcKFor2XA6FBt9qbW/V2MM4SK+IO4Lb1N0rVFJXmCI3v+rSlRxDtelqvqFpsNodUwrA
jA29BHpJvlY3EOy105g7xinrYv/ZZ+5aajijheqTnWm9kmqMgrnr/WPFjBOUqqfxI87wHuoPmvTk
BlU7smHPfuPbiQ4ClqXkbzdN6IvQo5wdPXa2UQhutwaLo2OS3pdW9NqqcjiNo/G3h321W1yCaQgI
zhB+stLUPMwCoVvlwXfZJmtlEyYYCmxROY3RtY4mj6mvPM6O0l64v31mRwjOE3I6nPKZbI5xk08s
34P6ZzJ7L23Mpqug6qh5dhdpheXFduv3DPUrnpHsIud2R5+SAesHLEZjlU4rfYwo4SjUOQOyF1sE
6bfApfSnyEzdglsu32viyKErrfNm5vPEIy722QT2eclS9wLG1srIxu59rJNfnmq7x4JS/NtUPS5H
0XkdMPPhbrNSWOx6imoqVPTTWYRuYmCE2TS61wVyVJh6sG8ba6K/EU+XT61S1bTRnTcUUmxVmHkj
u3h0JQEKTelxVm3wjHdjpl8T09Gv/PB0+gXs+gXDZF2+EbWLkcPRvU3ux4jahXCyc1rXuA/E8DjI
j2LqzduoMvBMjmeCAhl/2kGTn5ZDy5WODyouTRJ3Y1NveXCS7loNqlkbQ2huUKuNZzQmjUjzX2gx
ow0USf6UXtdvWsdMntCqEeE+0rhrU2vrW20FyLZz17pVlLDWsn8vcebz8ZpouEhahD5j5JByygTp
wLBEomZsOukVOJKjdswzg53skvJpwsXy6Bg1DL6ufOotq0DvqsmdXf/ujS7GgDjW32Ro/NK6wt+L
MW5XuocprJaIIjKtN0+9itznAVTGloQHhEuyPhc1aqJmrNxvAgU8JVTgHHV2yVlx+WjJJ1SJRd8c
BH+m2yjocGQJs4wqO+nwMY8gQOSsMWfmr1XWln8DVB/cNqu8GcIHYjIOAVPuc+bl4UNk6RcArM6R
RBxcibmW96yAJqZAsn0u9eKD8mn+7hhg9/w0tvh59xNFAUWFlJy6DUJ2/r9DyuhcIIDgvG29FoSb
bDDM53e63/MHgQDd08pXkBgVmZdoPdWc0T61yt4wdQiPMtS1j1qsrKp9tzmvv7JIBKmY2fKWscw9
UgIdNlZC1Az2L1hcBNr6U1/cAzRbqGSCofoW0+4w4kY7dyz0tiwTvDdDOS8LVcSuwPmkevfaiZLO
K7Mh8vRqU51li+JguaQ4dZ5tfo/43mhMY933y+6s91WFHMyxd70VuWefYu7Zyett5NIl8JiYAFoU
H7RTrGNEFgLSksF9Ms3iZxsSqxKbJJXGqsN1Pu/OmLMuMcSh15nzsKwEfZbO8TBtetdAkj6PfZ9s
rAnfEgted85Dk3Gp40Yuxgu55Sb5sStJXsFNy1zj1rnx29AlwWk5pGutcRt630YPmgmADfoHqH3j
hlzT2czInlPfdeKVDO8zGQQjbkpVHZYrXT2hr+4I8Zrp1pl0efHQLLrrok3e7UVh3UrjD7jq9uDM
0y/FB4IfQAPf1pFbtWwoP2efl5bdiTlhnFooasJ03dtWfsubnmAnGORzvJv2Fln2I+JvbUcjPjiX
5RpwCpIUVNzF4xhWJthC3b+YZexfIBH/Z9NCwLDgcZ98mCabnFYDnSOkRKyjwb0kFyC6/v8wdmbL
bStZl36VirpHNZCYEh1/1QXnmdRgyfINQpZlzPOUwNP3B/p0+ZyK7v77hkGJtCWRRObOvdf61qnH
vIFKGkXeanC7YOPpk7dLnM5HF9xHXw0aYzBaTYJWLfVYBInEEm11+ik0cNEkI9G/IZ9CKmU92gXJ
fPqj5vK1pLhEInqj0OIDlMlurVlCMV3hk5VmAKXtNNFfJk09aeECORS81d+cl7hQ9cEq50qm8653
nlo6puPRLoNbpGdbWM7prSzt7KgF6Pjg5C20YjanzPfolshVHsbAShMv21dmFD5Bff8Z1hYu3fAK
Z9s927MWK7Twt2EN3t/fpXzWmcja2v7xFkbF6n6dMMgsmT5xVitJj7v4ffVaVHl4uGN7ggbLPHpE
ubmjfCK5ibTRuYABba6uT1u1lOrY8vQFDf5kf3/SCFzqYFDcxGMp8dVR+F4aYq3LQxZSHMHeKEkf
V2N19OYbqy+fKzTxWyuxjOPUhOLYpgBOLMf/sNXkUiGn4XEa8xdMje7t/q2JMikbZHZj6FueJz37
0vnwaV0WdgoA8oDauoL1UTbptjMKVMyWER1qRInFGHOkLS1t3bkW8rrOlAWCREIFcrlmODldECNx
xeefJmqLJ5CdahWMXD/OCO5VT9vH+405vHbGw683IbVXENCjPZK0chu1mFz1wP0qqLc/6kw8c2yS
X8o8Ik4LnbQ2wXNAfms+9X38DnSy/s5ymS0i6SePcR8NyDgwVdWxbX0b/beBYRzkS07VThkpEu/D
ehP5KTnaobmE1Bpdq6JpHhwaglSYDDlFEbMV81Xj9fspi/J906Q52DfcAFGkuacS1PqvLxHwy9P9
UbA+4sv9y/ujhds86aovEO4kj2ZRRV9TbzRoClbRxVEpmVYpf03TNfGT99bVE86mrBG3tuR0BUem
2A1sCA8G88plUOjqQ3hvlVnmK80Fe9x5aXMcG92DE5Hjouuneu+1ic/1rucv5EmPW64T1IPzo0EF
Mj73pttIM5XGB00avx3OuKhpX9DGY+pN5lExGyraDkPFSPBz1KDQlPHIdKr3w72ma7v78+/Put9k
8/ObcjrqpYuocGysgy2iB+l34urPN16ciCsXHJsxNXfg5tEGdn0PfnEqsCvDzqx9qHOWHAWNC707
5ClN5vu9P93MiAA7Ek66+P3wf36t9zk7z+/H7/88QTEgjlgTs2I51BFRLMUEXsdX14FangihODwM
wvBfJ8bXVt1NT+RmGDedqResDv/V3np7n2kgUtSG+mv04kNUuwFIW6alluO1nLtD82vdgadSdu0d
KZQk4xO3Xdl27p+sPE4uOcGltP3YR1MEyGt6eP3zkPrDEj8laUEh2UtNbyV7s8c4GAfmG3V/R3kF
l4YZCq1LzbTW1Zgzty7N6VkJuvIkzHSfhffsTM1TlTgWM/Ssvk2tqm+abX/B1iwO96/uN1kypNvC
PzZErO8MM802Aw2vtzCMjmEW2k9Euac1113MUXSX2LIEATAzb0rAQRZd5+V9AZN4dMhvNx8TD+Fh
LLAD/woBKQj7vDAVP5VB5/4wtVdljdt8vl/yzbh2YmQ0gtaiSaaa1iZ0GsHsPyYy/tbb/kYXAbz9
pE9Odgkmu8/Aw+IlJMkjKK9D1i91tGoX9NU02IsyWvz6odUQvhb+WwMA5jNwtB9605evbXKB4L8M
rOLhNykqFg0ZcehP98Jk80eeDkdkFGKTs2TtXUQyyGeraNMZA3K59gGfVPzS13q6dYWr7SRemzo0
u6M/Tvqpyd3H+3s5Si/c2pVn7s2o4I9Aw/Cl17xnOyzGV3ItyMqa9OkoR8+7VAyZ8ALShI9A9KDV
2ueJ3WAspFINRactkzb8rCfNOaZey47jLq2Q82Vn1g9JYcYbKFByHqodNRV5C8ct3ZU53nfu9NXn
w7Id2k5d8bHyh9VwzIWiolS9FEdax+JoZIm5G3u83xq/76vkrN71Tv7si964WUXyIkwBhATj2uqP
JbuYoL0zO8w1ROYtx/3nHGcSkFROSW3T4eiy68+GjPsHhDTg72g0bRLIAAXK5Za0zRydqmWNXxkQ
rmtXk886zYhlKYJhGxp2dkvmSlN+L9xRu96/gVA6XQ9e/MFIPTxhLAhP7nzjIBVfVH1mXsHkJIuK
NfqpK+O3sdQwZcNw3WcOQDqvghrpgX3PE6lfyFebO/FhrYml4uy10TWrXpDbzptZL3MleEOMaWvV
kbdzn7qOJVL7lueZdRV0opBuI6TCmVG8NORyQNALNq6vVQs37ZCPGI9E7g4XiJ+p7Z+YM0JmtFyu
0lA+5D1/heWZSB3Q3e30V2b9NmAlhHdu9KS1waYGKXsrwu04JeKxg7+9iisso7XrYUuZKmOdjLZc
9hOCxhBuXw+NczPUMQ195EyL2KaOokO2GBoSsFoVYjqPiu9mHX0OndDJPXY/ZJMcp8JDvzFNw2bA
ov4aOFtdCronNTMNatylF1c6G4Srbah93HXZZcm1jbQfLkn3m7aKzrEFNHcKP3S/Fi+Fr25WV32x
jGx8LppU21dN9b0EX7lPYlMd6djGS71GVWi4rb6eSkQ0MusE+NskvuUTfYBJ1/13n1lhHW6jQutv
eRc2wbLFv0EOWH1mSlPvOkVPQ4XZePG7YbyA/akdfx11m6xNi+P9JmKCZzvr8qs0UnFQ6cD5LUH4
dL7nlVQDwYRxkRirUiO0zKRhDjXOfIq1Vr3SZgnWCPYgFqvG2JeG3mzCVuTLEjjLVe/B595vbLf4
WYux2+RF5h8kDflfN14QhysDvRLTqSg8k1CzxtBBOJJrBedkvrnf+31zf5qmlWsf7NCvp1VAkgZe
g/6PJ2tI77eFZ34ILdSOVdH7x9bqac/fCah2WTn14v7Qr7sUEqvMaP39/Xv359z/DYcRbRWRQYIM
hmHrfcSai6tb0z3o8mpnG4UeXhI8GafeUdMp0xAUJPLozlr/hJ4DpBzaHHkG5k5ziJDgdLvIRzov
yzjBUGkOAuFUj7rb8/Be+o6TMpC0vXXEGQuehba2dUoG0XIVZL5+rcEBowwq+m07K8hr7YNBi3ac
qn4b9X16KE2Y1lIa+/vD3Sw4/3WP6c65djv9qPRhoRf+rrMyp9+ObrsR2yDP3WvW6v41qgeTz4O7
G8McwQX1Yb0KzDhaQpbSkMIaG/RdN0CEQD4QGJ4TT6mDxewkVNalddAJ9JjzAOYEblxewvTgKmgz
qZlhqEEysSonPTxB8HtM5r/ZoW6nnifnsQrcQ1mBXk7pGy5FWMfXuOfVq/rqaFbtC2tBfutjamnn
KTc4KWVFDRpjIseyY/VPHTFdsiLUL7/uSW9a26PUl04KZsQ3LLDrLprgpHhqDNBMicPIr+eod7Dc
BnHQfM+U7oNTGVc/ICx1UD2SE0ZBfQShgFP5gezuIIAW5HVtdpL5wCbjNUDisGKCtKhjMKKy/06Q
xHEm8Vz9yCweAr85qhl4OMafKoH9YQKgeMo9ajnksXBVGPQ/ZTDbHztTg4imYgxctXyx80ydq1xi
pYulPEpOge6A0jIuQ8jRNZpO09TbldBM9xyAq0A2XKpbq/kJAKnSWwbK876aNElVatLYS+38KJLJ
e6mVRAhADlKhvIMo4E1hD9+VScUcL8v65BwJfvVgvvFo5MBrqOxfZMz7Uer+AIMeKrD5gfv3OoWQ
nmblySEl6pyFybbTcDS6nNNPEZr60/3e/aZXposYm3QCv+/159pwj2Ycy5XscQ/mPnKW+03673uB
DRew7MK9O9ssptlmUU3BiFxA12iDwd5WUQ/BKPRWk2K6mccuQVR2KF4NvVuhENvi7lx0CpNbn2TH
qCei8HdMg5Ktv6yR+2xclOkEaZnhrk1CeLxKBdtSFq9TOxRg1/Pk0jdNuMaVrC3saRxWpdnntyJ7
lpqs9xHwv2Hh9HiUIOxnGOY4awzgdd6RqsCPKPxPu0puts3IrfWAojt0es9JJaMzxYsKDeMqfMM8
cvqZkwQTdLQQnIwhDT+I9p6WHgHtF9P7CGpivaa6zJBF3W/z8CKMx/vv4o9FfnVLpJts/vebHsP1
WkfjSrZo9QRVtv7hVdaDOYx4UTH4rZNQPYFXGm82Te4BOcqDZtjuA+zeVTgymV4yoILl51pDiqh5
soEASRQShvuY6v3j/QB8Pwq3zQyG15uUdFJaQ41rbIMZ+A5GAqVm1j8TzGQk1fOQuIBIm6aHPI3Q
I6LBc5CWXIeN1pzv3/Ln7ytXvRWYu5aJlXQbm2pjQcqvdyGWRJ1UOF1E55arhr7Pdwvmbm4ttBhy
NGhw6t/f9wLvR+SO8UsaT0+JHlTfFOpFhvhViS+f6jqKKnMX8yduUPYTEhbVYOXRkiHDIAHX7hiH
BIgiOEB8VRNAXySAT8Y8tClo2C9JomsfrZyDnO1UxNlq4tv9OFtMo3bT833twout03781kaguTwk
1lctmdRV1gyP/+OBxMrNfQTyFVIZzdgZ0BXPlgOnazocCqfcwVc71dEPyGrDOUto1cmnapxxmbGJ
R9wizBkiC8EmwsUIPU5b3LvaCr0Tboa8Vc8TmpG5uYcF0MbF5LvILOTPSQ09C0QlnzOTJb13o6ul
2uEL8U36rohRUANKWHR2kK8ZAHYrQ6+qW1tjCGvTdml2XbwbB02+tgzX0ixiOxt3LRC022iV3bO+
0EuLjFUBamd06wLSTXALMsEnaiA76WROyt2VOvaYxhD6qXU1uGZ9c+7mWB83r95Hopy2zCCb8/37
jkP3VcPEujZbIR9izdBW2MK79YhhJV5GlLJNCoOukSNXMM7aYhHqjcal3YZHlWApGTg4LJK2eCQn
ghH8vMaVNGjohbQT+wc7+BLPW78xUpoArVQTjNsSpxM0a3Fgps9pAEPJSAT4mawQfJYp1oaMORoT
wgpy2VRVlypLnjOjYW1ICMIzqSZFIssHehAZThYSw4bBfQAym+9RTYMI9f2VURj1kygkZuku7fUd
unV1M124WbGdL0Y2sUNgJua2L2jZ+VHq7UPay3tiotqTDyF+KwMzu1Zp2K3lWFSPU5bThM3oZsOg
sRbZ1LQbvzDUhhgM+60Q1oG1a+tH6H1iLZ2ekRPm+6ma2mXX2eNzIkIWyyZ9aiACbrHDZ5hapH6S
Gn16EyDOyYNztjD0wsF65LpoVPOOwQkpur0nUWh6ykfOItRucKli8hB/xWSp4sF35Zq42gorptdu
EJtGD6PdGTu2RothWm0eW+mmt6BsqJCl87WSgjykJJuQCnXOVwi/z4OrQfr3GlxGmrHOOFC89p2c
VSEj5l9CbDhChcxmuSGgkP5ZTBKAWYRPrVV6UGvNc1/MXK55enC/6UIjY/fIo3PZQS/zUtP7gsTw
xhFfw/tVWmsSfx7HqImPJiPsoxPgNSTsgyHDhP3Qpt5Hq18qcugRZlI33Iy4BDlewIgKnWyeyc5J
NhMMo0SgrDCTZh+SBrb1wwwhY9vroDy0aMngOycBOWZQrcoB0kTWbzTNrlZ9Gwmw8z2r9bwiBGYq
N7wwj9T0LZFTUfeLfiMq7XEq/GybKq14NrxZDSW3U4VzzlMTRHai2cEBAhHeNEP3bRzc+khcCR2u
+d79JrVBL7gi2N2/P8Wzj9VeGpxRcGOmrXe634RmWJyCig+Nm7wxHQEGzXkSH113kcp7652OfOEg
cV46I1mwJ6hN5iYsMqUXXaJoii6/7qk8vhQlibv6tJODDM5xhnwtF7K65skail2z8+WoRQvDNpG8
zmntXvdwr4d4Gb43Y6Cd7C7LdoVno5ZKkHnwntqUcWq8eYRhdf6MjZs355q54SpBhLxPW6N8SzzI
SESTDNehwJFvsrQiX6AQC3SuLgRxlg2/oBDOQ6Ash2lTxZCnAYkR8dIUEEHWugcFrvT9ZNPmQXJE
Q11vWpqxz0aBAtSVmHRHojtqufZDbREhMDvwZoEAm8zgLFNUk+VgH23fS3ZQsCEQQ4s8tqLvdnzE
OE6Ci6+M2HvwbHogiQUYnx6UQjAO+zVwLHht1a0GZERYq/ENPSSRVcAv91lm+XvGpi9NFWVbAGrT
to/aG2YE84KZHBq7VfVvVa82jQUiFx/Km0zobpDgoG1oqmVfsqna+2R1VByT3oBhdpuxbpHv8YOf
IxT+YO4LKJP9tGdmwcQvE+Vb7JePZvYU2pQirUeghFeKA0I7ZmKqukD0hxPtVoz5aC4QB+gVF1Jz
wcHq5Q9dGvOxKVl2TAaOKrL7h18/oYqBejrulJwcQdchpihAGpoR3ANQ+TwZFDTks83T9pOl+zFj
mrlM8QGS7iFc0AbPQ3IM2EYWiXTUqiyR3IDrxI6sewHaHN+i6VWlLy5TgJWeIdtMsBEuLZfKneLo
u3Efk/q1rVCOKK4KMxg2DH/ffn1VQj+Y38HIIBZgcPh/BpxpcpgEGlBNLuJ4yl+x0VjgGG3rFeb4
3O+B3lh4CHWKmb9BFQ+WJ8417M17owMeCE7D2XQ2PQS9Ax6RJXW0L9LCv+GLKy9jZ68EqtQViiww
/wOrJsEdBP947Bdm7abbGnPja0T8WWv0TKFhjhE8zBSVMLRVJ/DhVf472CkIubOyXoM+wM5VOCfT
gO5KVzzeuRqWMTyR7Tcm/xeTi6Rq21ezTfOtFnlEQAAVqedDdK16bZ9yBChn8P79JrXK8eiHckFv
Ork1nC8WoRfR0Nbs5BZ2zYU0onQRaeQhTraOEgcRctSXTzFpGasmnMzHObYK3pc+CwLHeucWAb2D
zEKbNY2nFMnDTvSojcaeMAqTGupmlkW197qRthWRq7cxRGJpq+ZsQlJ7TmChHwbFm3H/ksRQ8YDT
Ficg1HcyZ4uN0lOxLNBzYHzr0i2BNNQaONziOvoI0uSeOtfcPEaVoEX0ZGnHbsmLrL1IcihWrP3u
JkDjv2oDp901NqGQHbY5chaoTxsZlFsrn8Dpzl/+vul7JjmT7n1F6UEIYKvx2a8Md2t0KR/gYLL5
OXOnNhsSuUnkd4Ly0D6ThnXNtKDdm07obs0JZnbp1cHatix1MIpqJCeeEjc3wi3aaQPuLZalziQj
yCk9/1hJY9rYmv95f6egC9OiMFaTWZlbx0ElsFE1QhdTYhtcBIY57A0g5oktPiKn9dnObP9WBph1
QT+shOtE7NLBc2D65tkrASv5VXJtDJvELqnH5jap8bf6JVCeDhNIMKO0VcNxr/XprYM96mnSv8dk
vi+LFNi0mbTJ0k219uRMRgvmtnb51Vy11GgtXFsk55QS9avrcPH7W721m3CJGrtFmORHlzxvr3yM
rG+EY+UIgOayrbfYNYKMDeP3kfF+jzMA6xmsxARYyWOGaCP0mu+DK+q9mGi2ERx+AHxFuBZv5xJi
OgF8c1ROYxo4bMBON5oRXtMEUAxi2j1aM8plGdorlhKgcuEcSwUSkBjkUl+lQWPvEKF9qTuPOTyR
volds8Pn2Xi2suhrjpnvEDdZd6T3EW67oY0W9+lei91r5SNxfR1zD1BR+vX/nbMmiDr/cyzynLJm
uIawXWkTpgW7jcf/lLImdCWMPlX2HirATmGRdMmOfPHr1jpM9tCsStvgWNFqIFjb0TuOUcmUe6y4
kqZdyPmTob3mr3I8Sd80Iz5YFk1JvYpLdhwgTjHH0LOZ/ZEO9z8+1P8MPos/ApSbf/0XX38U5ViD
kmr/48t/bT+Ly3v22fzX/K/+/ax//fVL/tEf/+nqvX3/yxfrnCPZ+NB91uPjJ9d0e/9x/Pj5mf+/
D/7t8/6/PI/l5z///v6DuSStv5Y1of1LZr0pLV73/3vO/aXo3//29FG00fv/4d/9kXVve/9wLEOa
UndN1hgGXv/Ounecf6C59GyLtELpSkj0/866t9x/CGGSA+hIA7CbJUkCbIquDf/5d8v8h2VYruUZ
lo1qSZKw979fg7+8Bb/fkr/9KdP6HqBNNyAo8v2Pf/7dNqEmAY6bNw3P5DcRc2jynz5JZeFN9Tha
IN274EDaiLXWCxMCsEdNY7fnoQ9o3Q6DsSfc4WS4hJo0VrZK26FbJF6v1qZ9hryzFGU3rjoajhcr
HyBfKDopLsIr8hhQvDLBMrXiO7qE6b+JTDTsv14JphAo223PBjBlCI8X7K+/fzpoeq2ASm9FMaWn
cTDXJDk/5A24fM6Q54DBfJD4AzJDBQ1MLxEVM35aFhpKQeZT8UoP5xk9A6//7jczzTmu8S+vrbCx
3uqWsHhlkXb+x2tLROrow3XttnDSdMR9M4KdDtHaRSyK9Qlna6HjcY2DNtpieGI+cxojoCJhFOgb
D30ZqS2bmqYeMbSKGOS4TtZ+4S3BWoGIj0eI2+3Q8PeV3aa1Ex01qo9z0qRIGxXFRlMaa2ESkmxg
iOQQkKPCj4eVa/fBSs2NWLdI+yNYlW2XJywM9rb0wpqNmnUsnst8LHX61p5Tk2mKhVG5H+djmFsQ
i6ocetu6uUPyXRy7rDnC2QGCRvKC5sp5u+3M9TQSJ4bjuyHaKrY5oWk926p/YX5ABVo54RKH8rAL
SNSBDaPeldblW7MMf0AmqqE5lt+NyKvW6j4IHPtN29Cj51S5zweDM3uP9hQfSr73LI1NTTSEOkJc
8IYR6UJCHCYI3hXqGDXnpERbf6bMDQiUM8QVKT2o3GTIVj57Qt5FN4BEJwtraqxjWum/mnYd7Bk/
KVqF4XuPZ+sYkPATQfB7rdl6Mbzo3qBffD3C7CDba02FwUSOfg7XC+FSFj41W40lExX8/uDXyBl/
qMznfHDlCfB1tLUYway1uLYXpYOPOhWdOESOvDUodIn2U/4Ct2e6ZvppHeIp+5zF9lxwDuM0e7AJ
MkYc3iKiW8JodE9+bLwDlM6uRmiTLhU3D4kWgDhRIlkPiZ3tfGYxu8Eo3YeKH7+o6nYxWH0OlYiO
o+EESNpT1JmgbgP8ZA3D/0hEwSvhnFPyQBkpllH92OAaZOANaQGv5woSmoeUwXEhKhZ8iFW7BQMQ
rmsMyIBmUcynZVbvAhU+DobHCMD8HCacpCg0DgZRxPRtPcLerRRWhVWZV7hCDxOnVA9DxK7oDfI9
7A7UsRYBafb5lPQk96Z6i1zefuuYHm+r0f4kXpPXYNhgUyJhnEyxBaCaZmmQdL0BspKt7uk4QG6P
BSO1RdMByihI1UadtvJ6ajJjjpuaafmEEpNvPqXiHYi3XJGNHq1RxEOMsBd954h9VM1c0QRwpiZP
8BOyazo675kzfgotUC+DC22p6Xf+JJvdNOsZMtfsD1UxqDNpQUtmBP0xix1rbeSMjrDVq1OqKm3Z
RMZPwAz+UqXBjxEN5YYTEuJfRhVoyVkyKMjurK6qJ4WBWm9azGFWhBofYpd5uNn4zS6JtSqla4iP
mMSc26hamq6dCZhu6BLStnVvNbZvtt9r16zYVIU3bsaEvn1LYresiIVzGF3yT+srKoTsEBALptqY
IXuP50S/UnTki1CzYcYrWkJ9kxEQ8WOwZIKZsUq2iU1KQ1TOieBOc/CgSi57aX3xal09JuWPyU1O
/Jv20e+t+lJrZnTTRoTwZEQBPrkIp1YLPQPwz0JhjweZ9jubUnIdsD9tpgE6B7pITHUNRA1+T3s3
lvlTO0QjAx77JkOiUWVcHntcLusR2QCXa6Mth5wsRBERdZtjqenU1zsQFRQYlpKZIEkYxcqLDGvP
3INtjxbqk9lwdTRh8tNFeLBrI/2axk20RsSIvGz2e4YKRrdWfHWKnMQLxDOc6o73WPFxIDks6AhL
cOiFAuoUHj5GqvINqkVOqNWEZUd2O1wr0cqxwvKlc8qlj7vH9W3zktF1Kr3JfE4cDfrE6F+U8F7D
zhtRS4v4EtI0Za0QZ8cnDXIcSP4zGNSdjUq+janMvuhedWlqztx6mjKgrwP+QOJTluxTBdpFVhTg
S5xSnOgbyzqokKxKd3bj4IgLIoB5Xb5BKRzPsWDA1xutWwkH3UMiJ95LvxiQR2X6ycrcL6nkhw+j
iL/34IpSLpqujt8ZmAOXqWCnsrqjMC9tQkSg0IZsNwdAs/EmHgWC5/KUAs04lGGHeK7AcdQ6xoAR
eOwP/bqAHHXMMvtkAmtaOI0XP4yVHT6AEJHth5ZrwfdRcQT0SsQcQQTIJB6+GON5rLJdg5fvWei2
9zC6H1kIXNZp22sW0zlRrLFYffrmuQRG8MjUaSCCy8mi16BTBvmRtbEcYU/S23VOXdtwKinezHR8
G4AyfBsUPOsMrOsK4PVwDHdJlGH2ccx9OCcvz5khmmuzCSyNCv5egixIiAB+nAKXkNeQiDmnFlwQ
+5SfdkEAgNBbJick/STm9mGwrmQjl3CG0lXZ8CA97eUUhePrAGYYwYUSdFCx3tSTBC45EeeW6V39
kLqkf7XNvpNut2vG4mUQmXGUnHAOygE8NRqSdxcYxnZ6KyBTgUyweoaZ9anhoBp3rnHuIZ7sW0NC
9xVx/CxMbAUidgFT1Wa0mzLLhgZSv02yfLdNshBzExtOXmlrehP20qs+w3pGT4E7Hm3zG5fraQiK
8Zvh4GOosVxs3aE/en3hXjE6YZNFv3DFM28tLNG/DFlQnQrUV49T9x4lFDaRie6T/p7+liX9pnFy
HyB6h7pcob0fnTy/VC1jLUCv61zXzb1G0DKy266bN66PrrV+6mU4HqNWG0+5MF+ZxL3n9AC+8kEm
xs5btk34I3C9Yac1NBk0772Uqb93h/wnGlP1ZWpN7NAYyoap7/fkIhWep266cRCeYkr3M6+z7t2W
TA2qUXZnDU3oItfDfu/7iE6B99ycgV83LEmC6duWlaWwj6KpSBRJ6F3U1TaqDAJCGkI3YW0ZW9TB
+yEixE4qU3+QHYo/07CrHfhP44Fkcr6HkycJ3c3Qxf1776pgWSOoufQ9VAWvapk4O05xamOnWDWe
f6trvfyCE2rc6QNCGpM4WACVFQgge6U3IxJWJjgHzKn01mJmbmEskOPUlSBabhpO+H/Kde5TuMs0
es8qmnu07kl/mIaCZl6abr2EkJjYee06x3ggiGzbss2v7FAZt9qa2oXeNlslCNGYOwyLKhslsCnP
Wte1IBKrY/ewaGisNQGUWbURk/1R+4lKPNvWBeJAw5OvmDz4hZh4qnmRG0tzB32IFT7wiLrM45MW
tnAwko6y1a+3CL7Vgr6i2LeMmdYcjpdJKZNLCZZ3kZl0IvOK3GNOxOUFhlm7t5OGSifXJwdthOO9
SWfAvRXWNy/U2QC0cePAylhaZrbynFFeB3CTC1TLc9yQhWe6+eiJeDs20FBIvU1qwOQq3uRVuCx4
g5sptPYNEVbrIK+ubtePi7gKFEGZIVlkQGOWKAawcIoT1dF4qAMyv1iBu8NQt295FP2EOuWdqhyB
0BhO48J06QRqPlHb1QDHC5yZx0rXPfee/+oHyNJVQ6QcMXodBKY42lf9zJrKdOx50wUTuMUKBIjY
6G4dJeyIMGWXiBhVcpkioqUL2qCoEuwUmKcKnmywe9EXOlc1skDRIgteRNkX6DP7ITFhkw51sGOA
TpZgknQr0IPmPuelET4ucqN3xJcJEyolyY7RZ7UrJbyXol3Qo+12QHt+NG4BtdCAyGuR6MFC7vjb
oa4ndPLBsMp7LcXqTSPrjv6sMSA3abYPcoKSoV9mKxTftO6DlklIvZGEKB9o2i3vYnChF8swU9G2
zIqrm1gVCkIPu/OYGcUxqJpL6AWAzDDCLAVWlEXs5fseielSug5GPo9nVcAktpml6RtXS74Hde2g
JO2Xgi6mNrn+Sx27H4EifSxL04+Y6zJhrFgH7SsjfU6THnnRpU7N20iTPZME1G2CehYf72jeRnIz
gLLNaVIsjCvaS/aatv9ibFv36KXpBgiCOJLAmF6Ii0BS5yNGy4pF2uFipFvxvdTa5kZFv/U55B0n
F5t+ojxzCWq8OkDjGXaZYTgL00miox4g/CLSaTm3ac4hJhymK7jqtJDwVQHipKuDbFW2yjr1E7m/
fcaBJ5BRS4lCRHvce+YNBtNCDztr7QTQxTwjdZ4nge3XTjuxE/FrQXy5ruaCQiO1gyPNGFhAeYks
V6FNcovVlOThjPaqDoxpLQbqPS0w3mz7keRCk/GjHOgysN6HE6qCfkCO5KQRPLI4LU/UiitBJtsG
33i+y+00/1qLdun0pHszGKNDSCB1+IwBocX/XKZgZea0b0PZT3pcNxh5wQwbYE8ZsHv1AUY5GyfZ
1o1oWBT8tMOJSVDRIIYDuvBoC9HeOnUNnndHDzcIwnxOeXG/UKOWnAbpczHJVwks+sFt7Xc6qSFc
FHK/sGIxCGVj5P0s+aizDabypgTL9FCl7IEtamj7gUsLSYKA45vb/mUQ22hudMvynPXX+4LRz+iC
Vgi64hjbqhDuJKbG7RBK+NgNEU8D/MOi88S2NNwfLk7ycyjJZrTmQk5xiFADTtbYCTYTsv7TrJdu
muJ/EXZmS24qa7d9IiJoE7iVAPVS9S7vG2KtZTvpe0jg6c9A+7/YZ5+I899U2A5XGUsi+Zo5xyTw
doq7L7E+zKUmr2VBHlwTsDdYrX7Ou26L+Z3701wq91w6yLA7+TfDXvGZ5JiYgdV+Dyipz6Jt6kgO
OSTPFj75kpUiis25O+Y2LkoZ28kPBAU+i2NskgUT/UAzOSn63KIiqjzx6ZGdsyt0QMdaB6bPzgxk
M6YXaQsGTBKy48uMe0hzM//a30wACw0KzrMLoJuQrto9Q5DTAZ4/KsgmRA8XHy0lVEC+ouAYm0Hj
Ncu9s6uT5tMqlQPQX/w3vMWxv1DWocryZ4zirluC9Z9/tqlCLQP84bxM3Mu+uGWJ1Z9nlx5VVEyO
W+GFmPLrC8l35d7OD0njmft8YhCcrKlxTgzrkBYuoIFRp7ofqj+rkb/m3UrXwqzGwOG4bxFfIvMa
ileVZQ9f7+AzduzVq2mhrugO2eRdYgcn59iWY4Q1GnPnyAcqGTMLtOv8ZY4WN6xFB2ssgswwZUWq
MrVv2S9fA2xdHnncMbEyyJSurO8ZWxxosJSQhGR+WSMdOjE9LvvMRbMfuQNUNteMD2O0zcAaedyk
A9oE5iwveotDuozr9stanFDr3fbc4AKNknFsfraFELiC9Pbmk39VxjB+1oWMg9mZ+sMSI0/T2Kjz
w/jXlyGJ6rwD6j7/gDlvnQpNMw6i2jx3M7XAc7Iz51b8EE/MfdG91nbMBi2GHFkA04Nm13qhyXj/
4EPrM0kefWSuh8IyJ3GGlTqmbw1y0jzMobQ7oqA8XD1EagTOVKgza3keHn7xd2qD2oLrxqpQH9XN
6FP07R1iE2QmFx/+wV7ozj2O1/abNBu7aYIayDisiuzsrXHNujCneay7f5a26o7eDMe69QDfuC3O
e3wEGunkZZuR0VPyOtW24KwYXlnzC0aml6nNOeNRbcF5VNNNsAY4gmxkqUISLUClv0Hc1hd74zWA
gLqyNiN5t6D08QjfeHOh7vD/q86DYr+Flnvc27aRoSlaJTvR4Q/iq7SxM7kb36cOlovfrYfCw73n
r2z9WtPYdz2cDVgo9i31WAObdPh9mgw/psR86N4xX5r2jSiVl2UqRSimQb2DZ/F3VuelfxHrcIF7
b78uPHL2mfUBBzH/7HWWdkYvVww0xHgsAMByRRix6BLkunZ/7+d3Q86vZaPp7yOAp4lshX3hNwjK
1va+wPgGdonFAaGMiBC6VKG2CmtHxfdFKMBmDtJeVemdPF1YV29hrFW77BCH4XVyPZZ7jt2DlDDX
MBlIg5YCsZ5c/AO6fBag2xc5Urfo20NNgaXaO6lXnFvpIb6xnJaHu8gxY7ArEbpcD6kHUa0Ymih/
0v62ox+iBtvK5tyRYyI8m9zhhPZO9xguEbAKHHFbZsck1R6l7755aaKA3Yx+OBLhOoUkIwzvVP64
iMWvNsnYeK8KRa4feq3zp66KnynR8fsVaQ91zV2xNw6l9Ko9cnN/D9DLCzO3WvHaFlWI8nrv6pb8
MDV8eByzvOH234MGmtdcGj+SI3KCqflJgEKtv5IvsH5R1w+RJIvZJUPqrRk82i7B3A661i6bgAmM
KRwlNrh7r8VG2vcEh5FmEvijPz50l8QCfOhiIeBsGlUXarOeXRPEBPuaIzyYhEC/QfG4apNDBabA
EWiFZCtNxMW2o4YegmCrmIU8EyT+XUkGHHoZLyCr2S9bszhnOXp/0YN8JAgDooGsvrgX0cFMYa/a
6+qqJWgbjB1OknM3QJnBlLBKg8grUe5J+6wPJSK5fVH3JAUszJo6oO/HHCL5Dr26uzPSRb+nA2tr
lzbmsuQxyc5z2YJmSf3XccbBWg1G5G8oE2370jNrsvvhom1ysVW5l2F2N/x1bh/BlIOr7pHluz6G
Zfd90aycsOTlTEXALJ+u5McQlPzgE8qfPDSMeebWN77BmMOrQuR7J6ggP8JcntC2wYAofX1nczj8
cBFSm8A7OSs9HxIvtPP/2EL9z47nP3c6xrZX+I+9A7sQx9RdYXgGUHff1Le9xH/sdKj+SE1N5vhQ
eVWB0yU3wwFutQ3uMkVbeZj0lez43Pgut6pBFBqulfE3SpDxRytXbZ8ks/fii+9CO+AIGBCuNd3+
f7nG/9qNcI3CFaZr/XuR6brm/32Nm0A5dQsS12TFZhlLMCLf9St265nHX+n8LAVNBa68nYYSOWMe
MEw3Nu+SwLrBYQ78+r9cz39tVLfr8QzYNVAHBdAz+792NTZYtWSyLPNgVtADVzSap3l6GcEdR9Zg
ydM6YYhwCH1rau2gFHyB1RHH//9F0Ov8vy8LZ6rvwPDWDSxF4r8uQ8zYu1qrsg9Jb71uduRg1bXH
5GrpWbbr37FKuyAz1Ifd+w1UH14Pb1r9kEi2t8JOmWk6YA111ITx4gUMH+C1j/GncOKPQqbxxYoB
TEC6cZF69j+SqbDPpd/+0XDmBL7kRG3FrN/L3ZHlfrGvrTi00kJnUIL6CpBLg87Ig8vtxx+tljfI
SOtpx5GDmcp+aB0S1UlqoWUPv92ti7KJoyadTXUHRJBWaJtzCywLWyVPGIaNWNGdjubMVozaYKCd
/RH1dKHRTM7VGnlbNgK9z5IaF0lWaImKMSTWiNxdsqfJfMTEUKDXCTx9uAv/A4422ASyQ+bWMh8O
xO3EYuKfOv8YaUfCScyYhL3Ase45lMwkuXe4QXww0WcudmXotm+GpDiuKUMhd35xlsSF1uURSiy8
P6Jy6mNp6ZtnSFtRKNefxiDmF6UtH361vhR4Gq6CWnhfViT5ErTQDS9r7iAkwhuwUw2XohPS19of
iqBI3t6BKfZi/5Yzf1rheAi1YR0Os+f+QkNxMnqj/CRdwmTW35qh5yKzZUfQYFaxjOOqKwqc+qyE
LsI55r/Bgu/sophHmLL4p04rKLoSd49jwDturdaVUSXzDpwnJHGxq+uYtyE73Vn60hIPupUHyvPw
xfRv1brZVvhuZCFkztZGgq4JyVbiO+t1JYabECD0PqvyT5VIz6Q012cXMdDuaRPEtGnhEoqDkZVD
6af9oScYmrRXfYs58d7FgJfaT9wjZA1yzvNfOZ3lAddcDW9sZJJG5RJqOk4PwJwKvZQ5/qzXxiUY
Hae+B1fn4CupwoW9YCbmD3Oc8iApVgGxJkr8BhsKH6ApX4z7tFGeoDAxad+2bezo9IskEPyYZrW2
d1rHvhG9dmk649yDyO8t+9UZs/aSu8tRNEJekHxZmamFnmqPpbPOYbJYhI0ldEpaFp+Zy7+N5cxO
ZDSvpqFVdwuYL8oxwZS/tahWOuY6OIjiW5/DqygZS4U2eliWa4MX2LNjngHO3CC2HbJavQGAjBFD
s00fWADhSDc4nL2KD3TqBxqmnEta1L8Td+t42h3E6Gwy3P1smd5nybNdNxv81x5bOQHG7sXp9RG5
l45Ey9Hf7br/PuIvR7o/0BIuM2ozL8cnVmg5Hpdy2Gvrtigz6r/LweNa8dZI2X7HCoa4oNBjZq+/
GJtoHruYdTJJyA7aju97bjJJsYlJn1hOeUPJZLO95ZjEx1uTz9vW7S7DHXhKEjLr5sQEZOwqcB5z
ZW+aa23va+kfJejmrLkhUGyW9qlzpvTQaixwJB9fmjBT7ZgoQkt7n4wRyMTmStje1Rkw77X25Rcx
IQ9uzcAtua1Lp/jjz9v7xwh7j+gNOhdCa0Kmp+DZKtMGIPpPGKU/t0Rodv9qFz5VVZyFkxpXdg/d
FDGqBEQ2F2fpuFX4fFe0iRCjxdbOxcp+K83dq78tq2P3fd12P88vLcZUTpqEjNMhTDcl0Yxn6q5r
3nvya0oGSsY5WRFYKXOvS4hfRRXjh0BXHpf+aUz5hE4AjEpFVIS1zB7eVcUEoEwPzD7KHa0eb2OH
w7Uyi3/N7i8ihpHpls3vtpm0sC8nF14b7/KUUdg45fo9OWt88CasCVLF5cXJyGCtDPN3ajV/ATc9
VAL+cgkrsWPrlYG6C0roQZDHE4S0HzZEqYOZL3zWGtALOp7Cs4HGj34xysTC2z1/jsOk7cmj33sj
Yw+HAURAFHB9yRxi4NinHtcqP7WuzS4EC5y03Oo2yfIF5Et3fM5pJkaE72Kd4TACO6q8+iNtSYqS
mwB5mwksqnjxVFpETDU3r1l+XLLeDKelvxjj+MuQbUjQDI/vhtmvKEDBAGLh5dOVfZjhXnHPeadN
QHBZPDCQjFwfKv/x3E26PUM5ZfaB1jlfE4PII34/CE/MmiZbPmzie+6TDq0RMAcWTO9XL/PxYNjD
TzUUJtrJ1guWzuIZBMSKB7SBMEC7SyE2L/10aka9vs9y3lNWmwEE9OKI3wPoQyNtcs8r+7qyBuBg
X2zMopKb03F2uvfeWLF2gYx9Z3LcMQvM/+57Ur0azyqucgskWSjxvnG1FUzowIGlPpX9ZqqSI9Sa
VQu1tEtvtacznsFw+mMsCxLLsIuEjJbcj0L1e2kh9a8b+NyEMfjh4IyXNdU+tLIXcMpTGoAtuFe6
1LDKxLAuyL4+OY1RkZeU6nyAKXqthaYXxD0W2ChxpXdeNi7+jAnopxhYu5aOfIsRteNqt6gv4lXt
MOSqSMa8ny6jk3rOL2QlhEUv52s2OvWNtjpoNTKYh54HuU9gRMIN/FzDgOVyDo6GSsmX+RHcLDcj
f22P2rOInC0ZRd8kmw6S3pAZAYQcKFeU9Gbx7Tv/AsHm7QBj5A+lXpnPlTfQXjtZF/ajT50T9N45
XK01jaRrE0ePKQkXNp6Tnhp97FWKR+E+qYVcvjEBvYWIboezdiSSBRQc5vo322m8CMqhBuTZ/mJw
Y0QIbfVAVfo3wJSGFye5q5F59zJEIC7ob9EfISohPocYH0kO2+aGMx3EPtoK1O6SVohrs7Jvj64z
/CncRkV6anw3CWsRaErJnukqIz6UEBP5KJHorPl9TbMzR9ujHeeC+tqTYbp6w84a6jZqDSinls/c
2QUfqBPCctYYDEZNtUlFIOIkaUbK8Oq+jj7/sqaA7bvYggwre5uqJcX1xepR11AoYBQOMmqevbsp
wGwXkqrM/MsI5cvMeNWzoW8/iP4gz3KAmsp6ytlPOoaHVfDTpTj1XCAk0iJmP12XYVw5zmV1XAhI
rgKhO3BeQUGXEfjFo861YTZNw1q3FalGvPGA8xh0aGo4sX7KgsqIzUi39RchFg3urvkl/iY70jrw
ukieiZSxZrPenxOosYtZviEk3jdVU+8wQP1is5ifAP7SVuIWOCt2iPuyUXOk18M32xB51YeMJUq2
QlE/FyjKXaBJFJBsC9fU/kW10n1MTCd3lV8R6pKm4aw3M7GreG8qgyGCbP4x2xSdBLTKYEzW/MCe
Ot+nzhLvtVlT1Cr2b6/rm4uTCiAtPqxAvKMfjIpwj9VEDZq5+cIo8bVe1hYHW8JaunMafnDy2xmb
R+o61pFh7Y5SMic2PB2OkztyrlHREJhMR8A+BFqo/WIRB8rAUHPrhZ7A2oT1FW7uFVhyfezWbHpv
XA+FFbfS2rbDeaxoxnVd7Z4WDOT+ZehuQxX0Ls4dNznd5JjeTWedDrQA1qWnNaHgakyCAxI+KVgz
cOpYD/S4bHS38DxF4o/bwGm0mBrGHmEKHU9aipj5ZCVmjwKlvSGPqQ74De3Qal8hJWWfFWmJ7pS9
4M3yqKFxRS4x4aKuZjxsg7HrnLvfxDa1ZzBWEEAwdOJAH7r9XJp/z6J0Xtqh+mWxgQsNULJFodSV
p1Hj36Rc5l+16dxq2zBCGKpagCSBCJac9cxQpcypZtOkUumqy9hZb03se1e70/lBNWPbkbpwRA0J
fUT/Gqw6qkvzxkEcI4fK2dZuC77ng7/Vhpc28+xr3resv2rWgc8i0TKw7McLXoQF8bRh6G95wsx6
6hwWLJnnRqyF0UY4dQDHEsUKwq4kjf2vddAymO6IxwbRH3U3DngsTkG2VbhKFQIIUvQ8PW0x0Sb6
5K0skEuhUgwF5qa8rQ+pMg62XoGHEpkbLhOT805DEGFrS3b0EBlw5eX8j5c95oxSjtzD7sgTLZ6o
MHKZ29dq/lHZxRpgdqaMoC06kf8+vJl9/0eVFdky6ZYR1R+pHt7SdkWJ41UvrKjNg45SndND+2d8
LkyzMds5OffBONUvpTlxK+I0REgNpkw3jYVdGURcjMsbNxBAgN7Ux0G3fhbO+CNZE+2EXQRZqr1F
uy1ejJPeHKJR4C0aZ+ZwxUQ7htSsuPeAdpPcbx9TgzGNIMUtRNyn4wdBwlRI276z3lUT0OQcuYo5
eCgiSnfrrtw3qeA2GYDB197Etzj5fw0txDDlgm1KV/em+2mQYZLYamFokuwxbTnVB6xpw25U9pcY
KyNadL3cKd9SkV1WjK4M/xovsTjOWovXRRJZMsdbqcoqE67QH6v66dv2p7SwkSAT/jJ9S5zYy9R3
YAeIalLUmHgsNiiw/Ijz/lvP600UTha0GiyGAJrz15IkzPiyTDLcal8dgk42YVmXDdWhbAiPkH89
K2NMIr4rmhfWRygD5onEGUs7CmuS+zwja5i7CNCKVsvAsOf5NtQZcFp48Me1T3+7HSWHHBWCtqVu
jgp7eUgtyFnbW8llKmTMg21cjt0AOXGGub7qr09Hg4b6NbfLP6j3fqk5W3fLtH1eCxKyewIJHQ+B
I5GWP1WNZcWz6RVyj1Fmi8U78k1/3LWV4x2KvGVtVSQswKBgWIvWn3rmfF4xlnfNiFBaUmZUJWR5
J2NyEpfq3fXcFyHJXiYTDWg8kwX+c9mPJMXR0TQglUhqs7BEUmVW37yZM7Gt2SPugTrHo+McM7An
gdUxVs5x909lEdI4vHWMCw+ZbsA7cDygfjEMYV1gc3btOFo7xlpCy1T0fMHNLLZf8+RclZ0PbW6u
L8Lx3v06me74zEBH/m70FdiW5amzpvtX0xokLAeTgTe+h4szy13eau1xkeibVM1vmd0X1F3Fn2cx
izsDNRtziq7et2syHbXKZIRbln9g9xAzaLg3rbDHd1sFg4lNtbZtean78aObeNy7VUMPpohBJRf4
WHvy7thEJ0vmG7usUeAoS1Pe40390JqM3kdgGM/JCJA4NqYZ2qiOGYWrs5swofaK30/ig1eoIH9K
Qxvx6lT9EI7w0I+jMjEQrpj4fEbou64p93GL0nKQ/n0yamLH0/UHYB16X39kNc2qHKhUArVAfehJ
sryY6DNdXycntdO/2IqfAVC+xp4g094pSuDeLPMYjh7IHogcxXjl+VQrmmELNSKKVeEbPRgTjheZ
1O2BhB71iBe22BnVSTDgw6K+JoiPNK99IxjiDibCRMfvOG7tpYZ496O1ceJgzadT1p0ZBD2HfffD
HyFQF67vBE0OVo8eF4V8hvB7HI3flpk4J6FZ/zyhfTUpAZGwsD4TaUfQcVby2o4AyZ8FmU5eTQFk
Dt/RqzDbN2PxWMKybNi3SQ3Y148Pie4huClwMi0sSs9rSuAShPJm8IEQmv3BXYrumPQIoXrofxP9
jEz3Vjc1B4sc4MPYtqhymu5o6gyc8MYF8st4ideeEgg8Gwu/fsNEjoHSp/aLI0ET7nI2J1eAIvd4
Q3I+Mp14M5xfBWurN+WZ9P21fmlqBvt6Qe/PGEYdS884otp4/bfam4UFyOX5OrYxGVxu79COsA+H
Zm0Q66J3V/rwB5Bba8taJtI3Vzr6w8w8wqCJ4rZgQjRTYBaF/zVXKAhmIJc+rXfMLOytTfpp17l1
JEZh3SyRujuw3foxRWa412KreMkVZLjM4B/0pvhBIBuKtSGMnWKKGnNLhITvcPDTrD33osbkR/xE
uAKeMNNVvTK7+FqhngUl/KJMX9MDGEK5t7yix/supvtkVTwvtk2i6VlUrl5zqoE3/Rqa/hu14i3p
4fCMO9cU6ysheOvrJGDvDI5sKNF9jqTMtKKR7E9FqFK4OJzkE86uQMwViGTLbgKbgDP0lEDHtkd/
zzN/n3WNPI8l44SqDR1UiUGTNVYkXK35ieKDByLCEPJ4O0mpbse/kZClsotPrUU/YMkG6rveruen
ErpLTOzOGRMmc1mYixppdUGN5u0I4FF7B3bTsVXDOePYuooKIlsd29YR2v1+ahBSN7CD99X3k8eD
9a7FuUpH95RP4h0DLrgRHvuBvpXTNE+77+dnyKyHn2IZVNTUVSja/l+y1tr7MDu3kUV86IJ1LWyf
7dL73CaS7x/3HorW07ituljGLC+lpyjf1pRVoSXeMmcQgZGl7ZHk2j2yUrMDgr3NrrFThYUsoYwt
pg2E1HhlIYhkXxFkJ4GqLQ7pwqUHzGKIv2r2DzGxyYlZpHuOBfs4p3AWlWYhnm4HjVMP1X7bl1TT
TOiRvVgD5QbEZR5AsPdBboEBHA9xVZOkauqAXsoKDYePynLHbYuIL+4LDLUknLgKrqGe0YYYcnJ2
I5/cfZ7PDaKzOA0rAXjQqJSCiUK4dCw/SpdJUaLM+zgU5AaVeXbH34Caq9i1jdXfY4onIjFdLRzS
tQ3iJpG71qcnr/ATM1N39q1AyF93nExLn/9h0J0ezA4m65wwSM7JD2AwVy5UzyJam16/msr7TIgq
CGo8NPu6nn7PCyThqWkV3KiR5EU3psbOqARgRFP1a0w3+k0tozPFHCvZRHExfOObw1GcLN8Oyjjk
pakEbe2/GjbnkJbzBsKULAlFI8jVMhqboEBaHAKcsusCdxP5hxI7Asy4gnLTfqICnvEomBDzo1Lz
WIysU3mp7SIi9U/d+AxbJ3d034gd0jhcvQ7b08gowa7O/ZKUCGRtgLLbF7P0m5PLhT//3FbT//y5
QcAq07uSiptZS6fKi6GcOYrRa9IxYybYET71l5hJYHVY/Z80iVuDs+jXsFTZKZbgxv22R33vj8AL
+ik76Unxr4W/T9IDM23TzJY3Z3CSm2VTBxsPJ6u8NxSLgGfIYI6SWaGayycq2bh190KOhMKwmtg6
KNNXNg057RUCj/qA6wlEtswfXguugS6fTPMM1Zw/ruG4oQTLqlkC28CgsMwWCSCV+Z6NPrx0u3CD
jGXBgRlTGXSZN12VxnyAJ81EcgegWmmb00vNm3qYgZcE+rJ+17JMLlJSLg/aiDfSceV+HglbeA51
q2GNjFGvgqxIzah7IMb+RL07v8Wl/R27y7thTqQvNRSIXslphOWLBEhU+IFN07+nA8hDkkuTgAD4
+Zri9AuQBtKs0o/exrnbjb1HwVs+ehlDpjKYSPWLSWIE0mjqrb2v57eVm+xSafWLSx7XnRyRMmId
4Ucr+wB6xVWj/WdhA/J7X2A6CwdScXZPtQ/5bGFScSzY1MISpzRNdaocK0J3lZ/tfCMVENSbrnCT
G/zPu4kgR6RH7FgVx+fNXrIfzwDk3kBhb+mVc2ra0T+PTIh3tdUnJw6Fabc69GMQIuRHt1ZnbEL7
bjTTU6KyeZ+mjAOp+MWh1KouXMbr0n1ZAgZIR+jSIU1qBRsx1+hMCQ7V9N/L0ssg4Qm012QWLKPZ
kfCWEu/cmDfQSNY5LxcLoUojjsLn5K8ZKFHLTHziM+/CyR1uKx6n0q1PCKLVMZaEcdfr+McXlXuP
K89hOOYxxl9pcwajHXi8NwQ8TPMCgIYVxdT6zQ0dfPXYPhqsFfvk70RbYUck5udMJXdsZmKx675j
yzPAGti+mMRr6eyDz3KFiZ5i//9ZTRBr6tEZYeks5onHKasdJ9tZUvRv6WBq7+msZYyb7f70/K3t
KOIoYNQxBe6ubW7+5Y8yObQWEsjcxSfkNMtyT7UeYagkaQl+gIoJEc1cgKscFuZrNbLr78rLOLRD
u69iUIZd4iE46HPnGGMXfjGQeh1TaO+7DHdlZBaERzrYb16dzOweRglPbLXfEk9XF1+lYzgxMQxX
kFpBZ6FUW5j5X6yakp5labJXRBXc8BX/hbQd0ogLPQ+CyHsytb/GjvVYopVNxChb7pvc+9M7zBHc
MzAmJtogZ5yWRcTyLtt2PfXczzt/QYIkU6juSJDQ5+v5t1jKyPeSOmwd1Hs0QgdSSou9Uzmfs7Ah
a1i/vNKg5HDZo7FgYyW4HojFWl7+/ZGXhEMxuwa6EMdafO0BeBqpdR/SRRwTctr31lqxsCz9OFAN
h5xmjdWnLvQ3AxIuY6C2eJDG8jOdM3R3LP9AzTfzRVptRdeGlUL3lpy93zySJmvQKKXrlAQ+k8dA
64v6tqqRdLNEHNFLZ5DJ+IJgP73KzryuU/yZOrNLInzJegW7xMWavTGA+gOJsGvII7L66sVjGHfT
LFg8GRw6JLesMZI8C4oE+Zmnl/NB96fsOjs26YC69WiNVefuhWJHoxKksm1uiYtMLl+Heq8XgMzN
LNeuUM3jjogMHUXyW9wQwL7SDh/rxfWPjg0O8Vrw8hzLbjLuXSfxPQrjqxUbcobwlkcysxfbVL3t
CimAjc8LkiM7mW5p5Y6v3Dz+1bZhyRjJuETPMZzVltbVVYANu2TuwwyNyG3o1IdG8tU79vcD3OAI
3aYNTI+wssWqqogFV3ty3fjODkC7xe0cLY2yT2O5lFc83dM+1dclTLNEHhuOQCS5IkBhEugQaW6w
iamm8BnuV6EPOzP2bdxIPIx1JnD7ZdDpMbouh5SvmoNr9ILnNVvgCb98wJKMXC4vcahIlX1u3f6G
9Rinn2PoZzvuf8TZZL0a/cUZQyfL2+vzS7uK5ppx/EZyVrSfUDStxP3dqql67wzqA8d8YG6NQ8Dy
8Bi31VA8+l9aQ+0Fi/ZRqEpefUVTAkSapIk4Zx8p7d/cDX2oFCFZk2hY0Xf9rW8WlJeKFaybQxLI
JjQAEFwuugtkTXqc+PGNdFT8ssM5T//xhwbbZiOPo4+wIM1H70EOyX2T6Vo6xBiZpMRp2wFWSypq
0HMjynOatVyRTWKO0bymJM/47zYwi1c7rwJ7k7DZrTyIhl2RJRHqgVB2+UEw2bOqJN2FU+xkdYrV
ll+J0Jlrc1e0U8Gc1l8vYzI4N99svuLBhaNUI6TRGYT1MVs6FpLMTQUDRS8F1ZpJEk0RmbMJ6lfv
0mvmbzcpzRd79Y4Squ9edKznBAnUq8I4xEI95263K2PfLAxwVQ3rKC5ZJFTgPMjJauLQ9fTpYBhK
P7WOOFO1jmcCf2N0Uavz7QGwSk2sS3ljfZJ9oUcVKQI4wWKostN5wDkOb56ZevsvH6HzVdh9Be/X
aH5WCbDZBcXXYeyXMbCqmckbUL2Sd9uxmd09N1KyOsxMQw89NJHzKrv7BIX6AY9cCyFTipepNfJL
R/bZjhr1BZBN86W3zDYglJNVofv+G6gR9hUyK//Z/gabUryvKA/OaMg46wUOhqcMVCP9F3hLz6MT
S1iRcz4sbJZZn58HbYBJSZ/I1ONpXorrYTokFZZJ3AFagBp/ikgHbAM3IeuncvrutRnhvTdbr0Fa
7/MwAov+yR0xRUvvGAeHewuLXk3eHU6Nqz7axTvQEZPERvaHdl8UAaLcChFXuhMVNuIEW8GuoSV9
1M4TgCzc4FA1pXHnA79neUQYHs4sXs8L9y1v3dg0PxoktrsV+hsi2OWbzhfy22/VuO2npce/mJzv
XGNy3jAfLvKWSl+LBh2/EGM5gjBor9TY/LUWJDwkZpm9Jh1px/r2JOQSpp3KfQSs3PqFpLrIkvWU
M3vQXD9lB4DfMvsSWtP9WsWE8p4df1/lxq1nLK+3Y3x6jlSyWH2MDrzFSt2tcmkCR0wfsi1ex8kj
F2PC+s+O4rI5KjOf081kaBMwGnPgfJEcamvfCKM0Aq/Ge7Zq1k1WxeeazlvDjX8LtHb3R7mW9dKp
8U9cCi9aK3WiOxoO7ki2OqyodPqts1JBPlC8Mv3Dxj83y22c+ndt7N0Dd+TVSNXXMKk6rLbjPWaz
FRJh9DHBRRQzhfCQzreiN5sIRHsTWNu9zulj4QhyDiYSwDd9aX60ENmkLWOC7jCiZxz0AZAI7ZJu
p9jzV6pnNehweP07IIGcqwXUeske7S4Ay93TzQW9Tfd1haCVRf3JJEEmh4V0Xmq8HE2p2AAx00Tg
k3tfmYnSuFpjrKiC9CJnC9HDL9Kqngtj8fGcJQhQzuT9Gucx61b8pm7LeMGC4lOkzM9SLCas6vx/
ZlG9lIqQpUw6EQu18chOWTuPtCLR1LjvNQi3y/OLbZB18vwVy07eccu/zsrAE4nY8+6YP9BfLDec
J16wpg6SdWj450JrtHOdJBqqG3w1nY75WKsqPBGzR8RBLqsHr+k7Gd7y7PXcIoPTTicNLnc4g/8J
lwVPrGtiwFhrDAouwSkXFJ9egDMTaze0hGtf25gmtl9lGNrPQzYgR02Xh5MOcI8HfqbQ9BK4dJHc
9UVANPVmykw/8L2ieXfKrCcukOZpBPClL8mNefIvty6va990N6VTj9MIfVgsx5eYDqXuh5O9qviV
SI/4legzi+SAimtZDI1WcroltNCXZbN71xn2gOf5QI5F5GBaMbZ8izWutNukPjV9iO+FRi60203D
uS04HJGvM0WbMP5UffmdJ2hHCoYPGLf7KLG1ag9H2Ee7A9+yKDX9wSTo2pE09X+oO4/lunlsbV8R
u5jDdOeoLEvWhGXJNnPOvPrzEJS9ZX3u7v+vOpMzYRHAAijL2pvAWm/A1pMsjDRgBZca68DX+gmf
bJwR6jxXU4kkdANQ3S6ouVZ7dFHs3JoIB+GcQqkfy1jIQ1GnnSGNaiCffowue4gsgw0HVQ0JVKP8
2Rt1d+rqZCOmCHo2oL1+CfgfKSy4jHXwMNY8JCJxsfAH3MdcBDJ2suIXWw+Ana2T+eXl50O9Vk6V
halfgyDaoUrjNaq0oIiqbAMkorjGTWullIhAINZ8DbPCWZuauvJaq1tLbfDTBxq/cANY8TnwlRVq
O1AWXvURio7rJf3RcL4VChq3iI/7/MIXo+lS+KKc0+HlHmsqQg9JcVf5LYqWyBIv8xEfMtnKnW0L
1bTN8nzv5eaDTzaULJVC1ckbNnJO6qnIlRE3T9y0+Uo3+Bt24SQD9LZTldO6DX9Arg6OY+CHONj1
RkKojYOoW5zJYS/yLAuO+pDmJ6P00wXS8UByoBZ1nbGthlaD05nbsE3qt6Hut0FVhN+MwJpqNoqz
qLSsw2MyboBGxZxYU9xSjDJJbmR48EatcFIJiwaCRPvS9015lEL2lEqkXcOWC9ceejXk6owCqZEQ
0/ERxskatW1cBxLA1mCeynu7L6ATds0+aOpoo1SnAEocmw+juoMcbmw1FdBCNTl/RrAxSQylCP4V
8g89d4F92ZDFybV9N0tYLF1Pgr2S5WzVabK+UMY8OhROxOnUkZHbtyteNAAVVBnD8VZtqx25VpRO
y+xooO3cI9Z/V6LegBbII7k5fcefZ4+yfCqfY5cXpdzDSdOp2G9STiore8QoMpk+PF7mvZlD3z+E
1HSwJRiclYU/6M6iWLYuPLJ5dU9WJ1J4H6IgeNRyFHMy1SrXTZzZSyiKdg9ZDZBQU1TlzWTnheRm
+FDikoU2TvnYVrl+dj2zPRuZM0lX4ugaO9WLTZpAjdDIkAu+WSx7B0WsvetaMzz6NtzKsdTbu7jm
/Vbnurttfe1Bd1TvemzG/tEqpBd2FBoZDuRVHT+IHtk7rqHOKs9xiWBE5aFmV3Z5QhIavSfw8M0C
fJ+/YiddXaVbU235eA835FUBQNb1I7oKxoOa/JSM+KvHiezgZzpC4Jmy7ruBDT+CKitXAZdfSjXA
TV58ZgN+v+PTuCgbNppDQOU661BAVKUMgWprIN1c+Td8hzTLEBrvxowqNtYcoPvA2+MCss6xOTlU
/OFl1c73m+skRVV9qSFkdOjK7hUbcTRui+8qv49DL4HZbUGiSCaCetFEkS89cFwlCHvdBAGahjE+
E8HeAEa2twrTQe7V+xFEk/wdkg+xrFun2HbwM1Db+1IjfVG0QQ2tsOmPTdw9mLpsn3wJGS2BTBTl
uiBTEZQosUWoO+k8NiZWs5T3epXUtB5z6vP4sO2CmlJHoUntKQwqAJ2D1T/zuorYxMggk/nsl95z
JGFK76npvfjaipHR5L8iAUVQK/ZWklz5CUOHn1GlJtd4Dj5ZcmJcR9THkiB+Ckp0QqGdQU6Aw1ur
9hPoNHXiFpXnXIPpADXwqu9QGA7kQ+XV91UE4jupqmsYD+YrKPfXKFOTFwcm9EIuXO0p7iL+FNlK
5nIVraUCWD4HgnBrembCOavXlzV8zme+LZ7Zlzo/+bV9LTyDshaH2Ad4+eNxtCfRawTtSI/Adigj
Zz2o7DOr3lHvBx9z77xG1kNKSthRshSs/CiF6KKPxbOSqt9LHS0DyvX5XVUp26y3041uI1gY6cYP
9BabWGP/JRn4YvacTXSpfc4NYJwJNUEcAqI79ZC0YT4RmdFnw101qUHLdybJJ9CJGRCgGPXe0HsM
LAsBc6tdW16VYayQoo3nN8dBQZXJb0dkxjBTGVHyBRaRrknzJ4e4Vr+5MRloaSDTXpWmcl3o7iuf
KP/QGM7ZqU0Hwr5xSmQIq0CrKVAZ95LcH/smaVcp1mDbYODGMfeGyl9EWuIDjV1gc6pGEsa28lPr
zO6RbOdpDHN0sFVebmqU9KdEahFtBnujWGbz4JCH25htgpiIYSJFlwXNlWx3EiIj+EA02rOvmvsx
GCgnBAgstpRtQBwe65JsJ7wP3Ofc5tskRb4J+jE6JF7FNz5Z08ho5BugXd8pPt4peWht1cGlxOGj
J+6H11TjMcLRbP6zOd1uyzhLV5Fbo2KfghcxZA/t8BEF7hHeySL1OIc5kXOj56N5Z/FKSnoklFGG
eK4mfRRSUVSySR3aJs6UU9kUKhmAyAblFlEUlgfA9uSJ4bJnayOt+daVsVrJKw3XXxnBV/CucbLT
IdUsKz+U13le4+xo2tWi12L2LUGLuPCkwVfhW1ZDMom9fO+4w5GawgJ9Ee1gDOpD5/rIk1T8atFr
BakIino7vQSC+64reV/XbXBoRjv9Yvlnxbu17KrbcXjMee/z+1MKE0ZBHls7SR4nsa3E28kSGX3X
iPpz2vCknhryhhecgw5MjBCU62M2XGEPnyoyx6oJv5yEHMMp+kyZFw3gDpvJRR/UT/iH67dk7u5t
jhslxbsDfo4GWpO+1lhrFaALdckOuYfiIHMy30gaqUoFrgTmLeWS1He6kS3/1kEbaQ3zg+NIYT+J
hBRqDA3FrhirvoQdIVoa5/Br5adIfto9+yzNyI51o22Tjd/Z+o1jR3dGZr2lY9kdRbW80vvhXEiA
8JV02rjJmBZXOAKTXnSr57iu3gZYt9uRz+GKPVOyw7SE7VWEBV7ddWedEhH28O0eom6yK3QD+aw4
LFHQddFWUvN4L+HGA/kOcz/cy1+dNIuupo1HmSnGFZs7slIOiUVN6qS1nKQ/UBKbEOLalqp45+x8
K/bhgfrPceDhC2tjYK9oHC093Ro3re2fbKRqt2kGUqOXu41vQ9pGJbbYJAjXLuDfpgtgeruIv8St
wyfiEAzpSZUMfHcg8CK33y10hUR6akgLZH71dWigZJYOaX+kHPcjsSAClKnHd3HKPw1LU3yexmyT
4nu3C/KyPvm+hRiOwncEWbSvqYxpbjEah6gtjINnG5SBB9SjQjQtVtSp/GXoujxter0auCyiZYBc
NbxzaDQoBEF9g/7Ozi7q+PrC6ODZxDUSIFrTrkPNVTZUiBDOtTXsywybM5SGuJusKP0J0X5erHaw
dyRQ3brZoRrWZvf/mdKEGuEnLprG3wSbEHgNDi9p9ZNSJXRBbCQc2O5VKJMK4NWFGByQv0aGvqMp
5Tc2Kh6cgmBZxeWbGTfalxF8TlYrV//5J7H+wYrTbQfZRBRAwRvIxmfNzA77AaVvwF8OyAHWeskm
pWtI/I0hhTTK27DyUl5yMJiQpAWTcM3G6Q2bgGe7b40vkWw9qHzJLxIVaZ0m0Ot7NbK/tgB8vqFt
IC/QZ4luqEboxwgFm2OH2uK9p2nXadtELw7uf6vWM8JDCfd+VRUmkt/pMXT84QvJgOQ6TGVyLqV3
Lip4OhgGR9fU9yxMkLz7HGROzg90vFzqfOkPBShfBWEDccmKpDpggYxyebJDjYsftCVdaGbluY0s
iNHp+DUKZKTBAnQwTau+jgIJFZEcdUGvjdB46mRl21tV+6CDd+TPKkW8CCTJUpfLbRTZ/bEbXcDL
08WKpHCVmQhPsCvtjrFRfmskt95Ei061ejzUhvGYK0NxEP+F/8cFRN+yJq0nOVIvyNKPQqAaUp//
Xj10+S399v0P4dAp/pdqqPovk8+LxWfH0uA4KRfVUGUSJU0pwKMFamv/UtiC2jo0Sp07k0/fL5lQ
5V+mZWqaDJdwGjD+f1RCFURC/vgc6xa0RM2im69j7P34oRj/wClNkHvNU932niSJUleA+mCFZSvS
SxqXD41fI0IGhkakKf6jPIWVw3vYxEcFoFIsbI5LN3XCu1MNcB9E3CMmzRyF26ToUfuvyShNo6KF
jRxiy0r2MQJS1RwhBkVYpw1A30yVF+u0hnhClrAB4XVpStaxbwf7mLs5r087yn/d8pLcBpqG0n9i
sReybfRd4JrK+6F19R3ZdTyPQ7Wh6um2mL5O2ta1aLfSVYjBzi1Fv/LIi1NbWYXMoTZt8qcOjPB2
MCBUa5aXPwUeJDbFMyATTaNxZdwhja+sU0AhS9RzbHQ1HZjmfhbvvUSx7vPCS9DGrkCPT6PgS907
qTmLMdHjZLgS5KA9DmgC2Pc2eOCtaiigSSh4XQ9hvtFKqTg0lF4OUllUMWyoqa1Yf7kVQyUY9oO4
GwTITrTnWxLH5cERq4hbsWpku8Uyqjgft50ERr/ge7BSM/2GlLJ+M0Ryd5Vn2jKcpGTEJUEHIi90
6Kdxlp3yyQbD8GwfkfQgOzvZAOZJc8NbJVKyFWnO/jFzOmXBs5qXrmwe8t53ftgoA0Q1+i5Wrntb
BbvxADm/W6tUytuq8iokAHqMvWiVWYU9uaWWosv7HaU5k3MJEz91/Z6oq7V2KsahvlKstF0DV6E6
hmTOeYC8O1Ef22elic5mpZrfkeq7C+s+ebqEFlMoHtjkjQq3ffY0Sj0T2qtUnTtAHNEVim431Ear
s9nZ5Vk1EpMdNWCRqXXpr7KUfRMg2c6kWCQG5THv2F9PU0WcHvc/gTaX275zGGiNQcLUsIk2LfQ7
OF66c2XmXXDWcpRuu1FtX8EqowRR1i8ZLPG1gawIwNMkuHPQu19gANC+mn75TGo1e4g1y91hu2xt
9Lp2nrJc2YqAy9ptZPKDoUTxn9cucB7n9BZQ4c3IzdXoHCxbTDOvGzsaT4ORNiuwV8orGlySosev
iQMamNeyc7QTNMOjCK2sRp6kwt1hWJccmQ/JiEMBnh3vd6JPXFqkAhP2c/+M6VEL27OJvbYTV10L
C/TYH/yrojNuhQO66IKXe1u2SXCFDqxxLysx3HlKQci00uSg6185vXWLm7dxn2E8CwXXvbIrXqyL
Es2JYsBzL8ObKls1QaDAyiqVkwU4ax5OEtIYc1MMK7FGaXOaKEZE3zw8r9GlpEakAMFDJavBm9fK
i+HIWKLUSn12ZGc8lZ3r4IuhdF9zBZ+XUgq+Sy7wFCPrm/sQ+8VtIPvjzh3U5q6xp3TaFPLnanIl
1efKk8eTF7FJ9xqj/Qq9fBsVLUgpzc+3Mbm1kYVeyUQOVHENF5Q7avKmoebLsuuD19AG3t34/Rd2
uNJ2TIx+C973ZNYO5Rytrk+DJmOrU0NYR2tVOUdusHMzL7sNbTm9rccEnh26npZSvneFWlrdmNFZ
jHMg4vus6XZhYiQlngYKKkrUQI/iTlwkRCOXvYfuxjC62K1PIeIimnCr3lQ/6LbYzlrnqIGAEyJj
uFIm5zVtuuQiJyra5xH1w7OIFEOXIDERr0JgzlFgv88RgUaaHquifpq4e6ne5q+hkQ1LFG7taz+2
jT2kMRwYBlm/DyTc9TBwN7/jBzPHelgafYgNTKXCiAATFT87XGy8+QLuz2E/YH80aL13mEZFnwgR
EreoRDPaphRBhi6Z585u4Anoo/cRt0caMvUx0wzKgy6zNTcqtmqFj+iP2+ik6cUtwj3IR4shcZEj
xGUXc6iev8dfhj+Ez5GehHRz1VDBTHD2uxNG1nISkrA24vogmhF74ZsAeJdoiUsZVykUM5RjmnJy
Std8iYp/YF6rFe/V2Fbtr7GKmZpuRfXJjtLgAUwQ2KIk+qoV26R3M8BKVjBRaqvH0MqPmiKZLzo0
qpXrw0cdwarcq3VxL/rZLMORz5oOgHkb3kHwfUM433yRcyokli2ZZyqc6P2g9kFmrTdfEHbWINsl
KVwYCDEYq4KA6K07kvp7uy3cE+Zw+V4e1GOoee4Jd3P3hNi1e7o0xZ3oi/St6STVHCVmi3hxuUQV
5nAXeTIU42kxJ8NhyUxGCuc6sICqDF5dqd0VZZM9BY05bA0d3Q8TGTqSFu4hAH7UeRrEzaRJ3sIn
t8BLoknNsOet46+jFrKTJJkIfDp286LiqOEY8TdV7iMQZnq4ZxeXfIkKzBVQwfpm2v69VBdnsjVv
KXW7ozkVDPoui09O335tS9+4q6eLNyDIN+QgC8tcWs3OnBdDToEC9nyH9JW49aUqpIZpYrA2WTWI
vstlDgxEuFkMJZDf4i30zXHRqpPAiixj7kXVGD01kBoApAq0bgqO47hUgO4AorUW0U1m/YoGCqpu
JcWzFiDQco7Q11ROBx8yDSniZcSWBTIATcXC8AwVeYRtGrn7xwjZlPcYhGsDdojltZhrJXkss//8
Y600dz1lQgRlaL+yRxORcydf+wiZdz1SMph8mVTR3siNWtS4BnLdpWIcklTS1pqteV/5VtzUePvN
Ea5lJEcgCics++q7vAWSYoeSt4exU93JRi3d+spUyEPLg7dCs0sKOKxi8G8ThmkC4B5eEfK5751d
Yvb1Ka2s+jSOFHwLRwP5NTXFgLgUbtTMzctAPIUgFRiwAbE0duO/VhEDl2Znm5RSRFsh56Qg9r67
rHeJE9NquFZdO+Tn0pBv7BzdQA5P/M9DQPTXWkYRWjiu2QCzFqh6yujkju3aBMK5c5LSfjLc6NmH
U3OjSEnw4EGtdCllPyV6JB/QpDDRRiQKqaaSs7aj7MVoAA3A9SP9rhw99VbCGl6vIPghuwOJHuW2
YwHmd77kbf1dUcB4NxlK8aJftpFUXIi4NJUsfoFTND+wcexI5vlWj0/Q4N6ju1Ns/WYMm72IwDbS
rTaOn72HiGU0zWx3sDxQax/AVVjaCxVD/ehPmlf+CPp/IwBEUO27Vd/52D56SYH+p928hgEvczHa
a+BwgeW9ZGX3Pndebh4VM5rMvpZyLdzqTQ/PH8OsfavgGzu1xKVzgn6+QwPwP/T506gIodCOWHLF
d9BKUWuAktNIxqeeekOAz9Vivo9Q+YPnYu7AXo0nuHzY1Sn+F1P19K1oXfrJfyJDPV0ufSVJXKjl
rbK5DLR68zFEBIs+cygR9rdCdf3/EJyR7oCprxkrEfzp4UOdV8eoVDe+G4Lfb+LwRXax/zLUMQYu
L8uT9P0jAtbRy1CYaHIarUXeXdVv8hi4tmXFe4qTr0rF/olt6XszN7B3IfGLlKb6q08vqPGSGIUe
a+jjPO1vfRGiwdf1NDWKA/bUHN1hfXTVGp/Qev6cDMB0OKXxC5T94GDDuXGhckj9TZV3Dwi5eODJ
5P5GXMTUEmbDPFX0uZIunyDfHcSkrKgNrGNaDC04lK5D26y3OXn/J2pBqE3mun2FpxRi59VzOXXb
EsjFABmmhajzXiaJJknET5OYpzqFcogQMkCgq/KKI9hQP9i3hf69R6lw4ylN9mukRxBQxIgL0CFc
g526pyj7x8C8zNQ3T5Ya8BYCdDFP1p18XSdhS/Ex1Ze5DuA36yrjIVXQUnfqVF77U31UC1wkMKDg
LEUzBzNxRgbhq4hVKlW5K2Og3dPMOQDkqJsE3e28WCf7C1Pn1yGa/xuPapCDtWuFIyfwEHERWM+5
2frQtR19/6Hrd5hGzQ/5VFjul6mX+UbEfjMBm3AZNBof7SHRDnKsAKeFL6OXqQixYxefp0mzNkl3
o+U4NPoVSXHnZJUB39RQP5rE9SBZT7fjiEd5l3k4SExx8xQykM5JcsDMT30iTly8MCIkYDNEfbNZ
fxpoy+HDM0SsGzDh03PEgFfXL55ah3j0Uh6scqM/zX+s6k9XjoIvEozEa6uFHyv+SkvZ7re6q1lr
EcXL5G+TvCLs9pnXUfFgJxtUXvugDLp+tvSeEq7RPoiMqwV7XCvDuVF21WuTaBA/p2RsEg/ZKiQH
M+dmSUGnO7HWPNo281qiJRZkrTjUwwfxLBTUX1u7XCi+in3XmFNhUPixZY0vYNuKzG5lrIClSQ+N
pfNF4XfVPq+b6BEBc2+tSGO8TTQ/emx1JBsNhM6hjCnho8UZb9d2aLmLpmxjaqGE/rAQTcm3ENlO
mycxtYAfcktWcSNa9lR+7TciTjwIp8lNDz7wXCIlheyDd6OjgwOUWLkFZq/cYttusumNruSpS/Rj
UuAfVMuLkRn/FcaXgbyloAEee+qLjKw7g2s7ZANK06PlW+t82iEJdY1BVY95njhn0dXUWX6inPNF
jImLmGRDklqLJn/j1EhLpDigHJ+HpnPOFFqDzlmENmazLUI6B8uEQYnxs/YomqK08qFpR5Q3ElV9
BDv9X8oaqvpnhUUnM2sppqo7FAIVQ9esT5nZMqoNMw678gvkvWGtG4AukW1FbiTodxnFwE022Xzl
nP0tzWqeXcnsdoaCBjUWoeOLSTzqo+/xl/4/4/EIJck7YUdr3t+f4sX6v58r1nd0eFciflrfwhNk
hUNWv0c5NT35IVrNrellzzm2Q6suxjQIg9j0uTfybdjb8UNiBv116UCYEv2uArY+TCK48NMsdcy/
WZ1a3LS5md37dY/TAd0aYhQ7feAPVzQlQ8I/pUNH3eacidLPTkyGJMz2y6NGKpbOh75cscGXN4Oh
2Ac2XhKCPlyQOzaPEW7Yly6cpvi6E+1uiF4g41Q70fowoPIfsUbALV82kfa+lEr1G34FZwJPltms
GmO+G1steTJkMjWYHwdXJOPSJw67nIBA8sRmBWhZye9ENxjr6jCQrlhK0ZACUcvHdWAjYSrWIP1L
aRO/9rMYLSNsUvXvEdVCMGIZJ5eitifHBC6YjEhZckWxKpK3OmZRNCw1ya4CLcHeGYw2NMwra4xL
bfW3CYCLKk6a+s+0amE58kLsVmaHGU/gxI0E2oXjGLRPQOlKYN34iWGxUXe9s1rWe9EVNjZxiBcv
6whM8tyEkh0vulLmwD2Amx+c2roR0WL9vDVrpJB/9V2eIZYXcZ7b++egLdAS44miS0yYngM5V7ma
f7z5OR1qMSJEBFtWg8RHXcI4Sm9j/BhPnj6Wp3S6azCgqSka00ZNqoHtTglk5xN4iblMEX1z8O9l
Gj+inC7n84QP613iUiOJD3ZbrzQ/G9GkryCkyq7BhmXCyHqyHqHyOHq42kyXVB/e79o2YeRDexqe
w8VMES5wthNBGJC9vvvULyJGjiCrD0Wsv4mPCqXMi/oo30eGxUfFYDtsI7hkO5++jwLDr3HK6N3H
SnawfFmi24JleWmxracMICoDwSCB2ZisUC+lASdXEOOW+i+XLnGXqz8c/oKuL90AkjlWiRUNh1SW
fionx/pwhFOr4wK8EgS7pCnsm8BxViYkhnIZmFkC2s0GAWxofw+uHUT5RHDslB+D03SvN6W8J4FI
+aIbQO5PF+DP0YF35nsfmVhKDnqN/VGM8FQzNT/1iaYYEHNFnFjqb32XueIZOHnA4kYpctWkqnlU
fH2J+451nsGcwgRKtG0ZTWGTAgnQK4bHIUbKCtjvPOVDdIzu5ojfJ+FOCpGQbJo2IhBAgvTPJ4i1
54mfnjAvITrVKYkq5rHMUkxpXflFdZtXLZR0a1Wn1alGfhrBSFe7EhfQm/pVNprYuztY1Yq+WM18
IKxTTNMX8wxzcA1rpTeZtw1N6C98qAN7Oy2Y5Ji6G2J9p8Pt57LOvBiY/iucwEalrHZxgeOWoTX+
vbhkMhyjIi+vREtEqJL+HlHopn+P4dHniKSp/gtAQrP+UVk1+B2big7GXuMt/tmBcbQRaG/yyno0
HfeHkRh1u5fN3joWeachNzEC2M0VM1uj4mQdyy6zjmK4cWyN/MElUraWbj10R93xEYsQA8M0OrfF
RLHE3CaFQlGDdBS88Ok5YigwQVvuL8+II/0naKF8Mxay+h4jRstB/vWMS7TsU90oFbBrJEOA65HX
2g/4yw/Qrk7l5I6X5OX73ac+Fz3xBWqy41oMiLi0DYrN2LIJIPElH93fF5C+EqTxqd2CMdogsOZB
nfsjRpfQaV36Ui4f2a0ijCKh9VSwE5nuQWWdfYRyt3On02njvLyI93Gog5FmryzU7s4xkpQgksP2
KyjpcqlkpXxKSll7qOHj9mnafB2pDG2AJjZb0QwnZhnKv4+lL2n4rgQnkjo3vTwmx8TERVVrsm0z
FskRGG9ylMCJZAuzibmK3mzodIw6qhG/GdHxYUy0q2mukav1wvCg/qlOGYUbsZZ4BhVvlrq0L48S
dyJGjIrmhxVR1FoaCG4t/3PcZdqnZ4gB0Tf/E8STRKeXRxR8reqnaM2j4nb+p33omAMsxAKTFuQ1
8OsV/l3Wt7BFnx8mdXlSR9J/qPmhoNLa1jeqFd/UHATtkGCAUpmAZzkeJqcCSPVW6qNXs0FR3pf9
9EYap4uUZftA01E2mvouA+j+vIY+Pt6iK0Ff7Ma2vAyIsOUvqJ4lc6wYmNZ1MlSlUMtxV7FeW7dD
FFi3/HMA/IfSWbTCECYFkgwLTF7qcEl2sT3agfMs4sNpkkMibdulZoUlDNPFQO6yAzApweMf+Wtd
rU1RjvJgJfHar6+VMF1quRqf7bqKz8oE1QuU8UWZui79pHCSD81C1vwlhndIy/+OE8FwYMDGiaVg
XS75jgHIMIVc4sRghqXHGu1DvmZX5U88FiGUQdtH/2qwrn2sy+6KpkK4FLlnALnTKMeRG0RJurON
v+3dUDfGXsXJjpQkweJioHCP1Cc0A9HEDBH9v7Z+ExPQdLXvID2xaw3gc4sIh5rMOdTgxvxeoxon
sk8UKFvJYt1g0Cv04NzlJUJPPXvFsTDcaCx36ymnBO/pQ6y59aEK+OAuLm1xd7n8lxgxLKLndS7t
T0tcmuLu38YpWvysxEib/C0M6OD7Tz1KwatUop2ZSZJ+EhdJyY1Tr3sxetxTZy/VT2hUgon8M8Qr
64issEp0NSKPFbYhmdhfq1yW+tQnR5Bj9aGRV5cB8chL8zJXx1JD5bwsnnLpnh8t2nx+IcYBuJ9/
2EtgBKEOCnaWbVPY3muMd/Kt2mIoFehIqohmoTcK2YJiwALeja/LZoyvdU2yTk2ZrURL9BdFbMzw
sz/sq//Q1ddBXX0Q1mdrS+FMsWR2iDLYKjitf4KgwNboZDrz4THNQnsv6dF1mRjqV4ufZomoY3br
Fkm7lZNqODSWFp51Xwbg3A39g00xfcFhU3vztXqZwyH8qccQp723JNaTo66tjAq1PpSYk6OPQOQx
GjzqxOJWdIqwT02pRS11jhHDl9kiUApZh5VzJxiXVeO1y2KCQIlLi1+4D9N5gkBJht9sPBuDeXiE
r6DA2F6LkUv4HHPpHPTxFu9g7FenFcdk9Ja1AhdIysp7H/LNYc4+T3lokcKe+tUST1GRmhYXkcb+
HX/pEne/+8U6Yonf/Zd1sIQiR4551j3KPu9ri1gxa+rHcTo5BCEoZdVEd4YXf3oUFyn9dfepD79Y
J1vgBsB1SHzCdY064qhmq7kzwsyZoXx8X+nv7TlWrC1WEfG20zp7nZ3Ox+V//0giZH7k1Ockeb52
e8SfFA/CVweieb4gFAwEWrTDHMOP+fYyjvzot7rtos2lqw5U//hpGTH6qa+ZHhIGavrf3B6AY3/+
6Fi49mmAGgESqjKYxj8/OgmmKkieat6jmZjN4D4MowqwzYyrZlVlcoZwAU7dbds+Nu6Q7yQlhXgu
+iIw49usdN7Gqijeg90ohGbgav0j5OF8JxbwLUQ99DAvFm2Fl+oiBni4RH8MuQxVda+SqHKv8uku
V4IYahF8tQrKrAZf+tewpYf8TzvDWQR/XkbEzVMco493tU84Gohw0jLnGhCxdnYrWTsrMnhvZC/e
okgZTh+6RAhOqni5UOpZFGOmn0XfZa7o86rImrT1MIT5tKhoJ+n3zPahHIvnZM0ICrA3zfdV2YPm
S0D3+dHl9L21ZaoTjl6hdi2hElYX8fiMIP1NAbr4h9IVG9B4A2Ij1KtUt+b8WsGjH0t12OPD9j4p
CsbxWXXtmxpAdBRr0V6b+MvAF1xFzmbbHdHTifKiuLX9MV0lnkT5eYoV1jwd9LyThCM2Tm82kkxJ
6kOTtPsetlaOjrcbYks036pTW3RKSNPOd5c+gENrHKfw+poGx9qqjuJuXku0/3H7KVSsbTW45WqD
vP0wRQyIRxUDjLveawvEj+IcIKOZk7KiAhGk+EcnMGWv2IIix1T78KB1dMk3ha3HmOBM4WKcfxuM
FMiC29azbmtPKvckoKBGpSSMr1TPQFwDOf2lO2Q92CRbkvcuuJ+56U1E4wr1vSEZrKNozZMnmaaw
SM5zAr9rdHvZk2xYlWneI+eKUsEOTH0B8SNpIdUJAh3+KSQEygjNeNHGdKFch6Zr4vSadP7y0u6U
qOTPppIhyvYvYR+Xd4GEwYFMKQuD8HZ46erqBXRtedfmsYq+Mf/JsuUNL6nbfIjndPIhXh6LH70n
+WVNfqvamVrB1sSwAPPowXmwmvdLijZctxDtTuqsNWQ7pECn4U+Bl6Zq1fmqKinRfYqLciXvFiKw
r2N2vyT9oRdNnR8eI8blvkSnsq3dzeVHuTzh0keeE/if/ugi74Q0c1neeLjPssuPsj0K0eEC2b1q
7hOjQRxfuU6gHxtzbCDfxnGNFjK1MBGHmGcNH8ja57YuX88htRPxHz5gfydWdl2Wr+XCO0vWuPWU
0NoZqYRWXZMjXd3kw4tTac9ohsrIZ2ktNVUU3Dxdm/sl2R7vPNwCTpd4xO6ffbx+53gEWcYlUMki
x8ArlUzE7SLkYZ3JNbfjLyyI5QUueNpTYrY50uBeuFXNQn8CfMp7SQ7q35NE1EQVnCelRq3tckmt
dxTZ4TxNZmW2bsCpCOyvo4yVV2Y57i2G2CbC0uXA684DG6FF6qYJpeSugOC+rF3X/opGzd6QauCW
mWncQ8196fj2AGhFV5yQAqH07q2tqal1TnqNePwx9k1pZda5vU1lCBDJRJ1ua63dYHNVLrpACtqV
6DRCVJi1rlB2quu/jjbaQihM2PiwTYe/cDr8XQ6K82mRw5+IuxwKRSziUR9jxeh0qNR/H0Dn6RoW
hSJWnEcvi/8+rPIdyPOl33EtthH2fAT9fUgVx9BP64knllBXl3WepGuohXxFTxdPMWPu9uXQvffo
ptAYi0LAIHi/IK/G72oiI76PpzlSNuTgfrX/3QpiRdMlkcJvnq0WR93kzdW6x0FC10nkNEV289Kl
mJB5pyZK5ZhoG+F7s5smXJpivqT/Gp2X+3OuouCmp8V1RB0uyyDcWnGLygKQW10K74JADu8Uakpb
33cUJNNoigGgyEjVm1QqRJ+4hLG9SXqqwnPXr4Uuk/7tQn0OvqoONeRzLBl5isi6IqlNoswJ7ZcA
OyJZaczvTlX/TJvOe9QAeW0CK1TmUN9HVud3KI4yc2iFNvGH0HhorKsKVNeqwW/6z1VFqAsadCN+
gCAIMF7p0X+7HBRGPMoWSSUrkAw5aERo7FvYF3Ey+HB6+HDY+PutWC/L+RP/H86+a8ltnOv2iVhF
AIy3yrHV6uB0w7LHNnMAM/n0/8JmuylrPDPfOTcoYCdQ3RJJAHuvNYealiW0TKF46dytqrBaiAI3
OpPj7+oBL6FXtKzU4L38Q4PM/HNcJ+Zz6ljRZhQ4WiZlmlniwQzYjf0YlR/cIqzO0d7ZG6qUIi6j
V13o9SNqZB0sDT/iNLj4aCEnFCWl2OYnI6dChWhtGzHw+lBvUXbCXwFY3Nn33Zh/BCLwawJcxMfA
zJ3XMflEPmPXv4VoNNbsK+aV29rnW1t0xs/arXfYauy/Ivlb0ZAlxlOVt8OGpzVoq4oSENFBDzyZ
LNeegCjnLcbGNr+iIH0LmO/J3QMy6L27cEYAEABtcaFh/yIGQcuBMek6yLRzgMXvyQZU8FkGnDkl
fLdpFHaZBcSQR7KrUG+/ANgykB6564tXkEjrD73NkDeDEQpex4euMIDuo/NJp0aTJQptSUcjwXEc
7vPgklh8eZ8E2QMGC4dhfEmJkZTLOJvwNslODt4FJLbwp3RKMiMLUuq6WIa2MJA7jo3wcmnXePgg
+UAACRH5aECS4J9Ra4c0IbxnWqbv/UBFoB640fckx3Oo6NvyuRUG3+CPEBwbA4hkiQvUE+SL3PgU
9bcEtLPfI+UDIHmc0cpGx80J0LnjY+kDF8U1gmyTqG9fZ7XpGbf/j6jWNp5JhD1Q5ETV7kOnvrFh
5iVIWsnf7GvwT5N9iBx4gEWPfC10ZAhrMn7p1PdKB2bjoZEgvaEqH+AKZCiyADouaU187RYuAOoB
QoTvZNN9N2XGX99DkNTEUv2ANw1vST6sBPVQ0IO/FN+s57Z3tH3XmAILplacASlgrboYCdEgVcc6
gISkZmD9PleZ+YwCFntHchKRkpqUARpdIl3uTj7bhhzobzUHcOA84zQPjVV0FIzYO5Rw6zsf+Gkv
egWMXGzaBIB4dZZ+GaMk9/eeBjiPSYZD97eeLlBt0nTNFyQ3gM5HNTjbqI42sYPTeOqStGs1LBOo
qxXAWgTH1J5G1Mwh/uxCRrqmVcckTIqNlABW83lXXfBhq4u0Gnebu3G5IETiFkuLC/VmBdmRx6xo
0/zNYw6FBGkAwSjFbHw3x2w8h6LJ53kBDRUBtN+ogE6w5urXmzR29NrdDloQ3uN167UOQ9Iw+skb
TfQKn1ENcjWAz6xRPmkEmA5UAgD9FyDL4uBqcf6QjCa4HayU7Yd6eGyKNn+Y5dTrW/c7ipnbfYw1
OpDo3Qb8fKoRbREB39cz9DWAjTMw9hpvmnubyfx3Ncjcn4ycMSP4K++taB9IgFZF7w0oZsaDCWCq
wq0A+8yBILQgLdlNYx7yNxeyntV3YcjuzyF6A9iRoEfDZOREpjSMWxmuUTfYbF0TZC4lDqG2CQph
r1VqeleHx4Az1aMzjYKeVY9VkwHwHQaZapAE/91HwVLyNeLhA24cFXZh8Y0Do311iVQvjziIAsNe
7EhBMtLOCtBYI72ZhLZnvFn3XYddsFkIHB2xoyE1FEfE4SMIJ3HTKwFqj/TMcVG7g30uVSN8I917
QB63jNw+kxy5D0AIonGhW0A1KmK5JeMbdYUqfPIjWVH/NJ2s+8JA+WZGhfspRbbzutUbobIG+aMO
wIsFpa47Ft+khe3cWJhh9R8WFEMkOWhoe7xlliCERCJMAMTxzDkA59U5tECMnXojcPUylAf8GpOa
DO9kXtYN2YLU1HAVh3p+rjQ0nrokRWWRAfA9kLncTBuEqJy7Gb9PeyMjGwpxM+XNZd5MR1ZzQ1fs
yRYML0nxkeTt3YyTUE17ExH8bFqNzFfAXikmuC6W57oIix6ERVYLFCV7QzJvsEBAD9CDM/YC7EVr
Z8Oyswd2Nl2HnQszZ9CCybxN3CPJG6UEuhuQWkJgoh7wPgkamQjH92Q8df0UmMAmZzZYUX6LRUNq
0jzHiztOKNazjCLQxAqsWOpaujdHhccAAg/rQE0zDu26T0FNwgJh4X+etsaSurNNjMwhtiOhUEY3
49xxCoQrAuBjk8MUvw2xNhxKr0xQRmqVgBIzyqtUjZcOJ5OB5Y9EhNpYo+yuqcFHQiOSKyugz9+L
yHFkEYpQFdyjspod38NPIlQi7dscaQooy9QfYo+3S7wetWsCxdNt1G4CbAKgJEW0NnQzeRiNBBAi
QNpnD07cIwF6iKMl8MohJBcK45Tpkx+YgAFQrlOUkaXdnrnVC/lOYchYx8J7wfAMAHDI+3SoB7PO
yDGdRORC4ZsGIN0NsGiWQMdtTm0uzB3wZYFAAYy8ZFG3g4Kft9vioKtmGovW+NUlFY3Ji4bUIFci
Rb5GB+o+9b+z6f9fIvcqW8RiNFb2AORZ+t8OpQ/hpLo1u+1TDGo6sp58QM/39nWa9SS7mZLGvcsG
BSfXLG+y4YMgO9miOJEIYBEoNzKs5spTB68tlEifRRIY5dwE5wnVqLBBpCcXLlPJCqowklMLkD0Q
9bodUmpt7TEtU//axJoHRKwOeB1KRo3RIjGWyegnjXJlBgho+5xgu5GcZlNufMlsaVxmyzrzn4SZ
8uNsCdwWDr6trNiRGSl0/B5WdC0UnxRjkGr/eC0loP6RqleO03VUPPH96ZpxDQBH6YG/7oidDm6h
bAHUCuvQoB4ZkPS+YR4s1QAXRpHgqK5rmYAQBi6UebhxINU0BuJqgfTM9CPJBgo6ae5DTTqSzs3N
VDT/dCl0VWR0MyldRAkI42Vvxx8rL8hWrA/l53pAZYeHm83F13M88Wv3leRA3wWC/uiKHUCcgFab
/exlMX70ZWkdXD8DebPybpU3wJrevBnXXsm8q4A/xwOAAnvZsra0EJkpAEc8ltTVPa52SDAuFEp2
2tbQD0o4a4ARxEHGoD/cuNShxrzlbHPvPQVK3OAHHtDJhtQ0zaSYx9YQlrgXqBnnad9nvLlSOQTV
2mvAFQOsOZw7qDqKocVXDDg6WMzjkA6gzJCB4wKKdxMazs1sUkgJ33l8ZyMjtwcZUYStbBWQGldv
UP4xtTTDrJrjmBFo6iMQQm7LEnnzyOrBIRIQelE36lbg8wIRlbfqBZByJr1gLLpYbtjtAPWPzb0A
G/iEaX4G0dGSByW0wAG+VJFVGyjKH3Yjxxvv5Jwgx9lFYd8+S2owDBqpjZM6A5VUR5mazcoCqNyb
EBV7MGgdCd6qgownl6nVzQYUbpN7Dc70ox5330XKHTBpY6eTminCZPN3rynCJKcILYDHWocdJoe/
O08XMV0QXXGM5cVq1OIRJUA17nAbdzT7x1Gzs3M44rAg7NUXoIo/g3C2OZCSGrBCGeu+LKMVKFdR
q1cCylhVNWyB6omyTOVhd+Bv6IoE1Z9rPa5wrlNH6dqPUTY8Ksx+ahzsqp9UJedJlg4ycak7aZS1
ViYoMu7Crr7xITWrW+TwTu7KMqhg+edAKjr5TMF1N5muApAjYu1Gfgtygbx+y0xE3qDxYKuG0gxB
CL0BZLaBxDwkNJKIGs5FumkAPLScbUlBdlVhbbDyN46oYPnhOmDoNdX7dxC69pl6liUZ7p4g1ZsV
nN7duSy6A4+CPfYq8Z4OvB37PHXJZ6jwwyWhVJreAcyWFnbac9VH0blk0Y7QWUbdYtfMD3CkoIvX
to/YVQFfEaaLhzq6q4ERQbf4YJom3ez3bvnu56TmEZWv61QrQhzGIMH6QA242956feoaN7Ii0MEL
SUKyaeyYrSscUi25LcAMqgM94Zx5qJnE+gFrMoxIVI71W2+W4Z730WFOBErYoDqTxZ1Zk0m+QlJw
j3oj+N9MMRb5pzJHfRxblLXxZAD8fgHYFvclZNqAzaZ0PBglkDR6AZKLOhHaF6EX09bubJuUQCPX
UXc92WasE8vUPqZhW4F0MtIObdHoa8/Lis8OaPeCaEz/sk0OmKZ/s8idwV0AReCfY8wWIL3BS3jV
CfmtQ4UFliQax18OPL0Su1KvNPSxRl20Rstfm6QQ99pax5bZbFyq4WxM2nlIkcuuEK+Wjoqa2Tf+
PropB7/Gb2m+qMKr8OhPp5/H3Q/IDIN2Eco82979gqowqA8ijR8ip48ekHFpqXoFP42+iTitdzqV
Mqhhatf1LrBcFFmYA+AylLZV/IgWlTMoEwCKV/cycjOpTqJLAQhmZVq9IVCFAbuTG+EBpjdgqKs6
NAOqDPUCaDQTDkMSrXoATT9jP9JZgcLY2tEJGLKHXlxuO48ViBZfIhNFv+r4rIyC4ChGpAnR8J+c
es0Hl0rXhLgVtNmzjQ102rKRPMqeK39QRyeo8c5b5HAxU9GFWBYeaUaondMB/AQytkB+nrO+3jG9
+0wyamaTRBn3QwtcODM+Tg6znVm4yAKV6biaZbOvng7eXu9tMKmoeUahJfsqdS8CxV+nsLD8UxPW
wYmGkyzBQWZt6CCpUiazgnqz8Z98kUtyzUHBvP1HV/KaY1I4JIo72140j38MqS6CzP7kGps2ttBx
5wFlOz7K3SVqtVWtLB1MBJGsjJWwImurq8w0w+yNVdM4wHFXQ9LSkCnQq3lI2tn4/8k3yULrkGrJ
j0zYcfUjszg/pH0JUgotKZE5Npq7G1mFEkukN+JRgP9Rk4tD26I+tUa2DdwCMIQugYAHmOIkr8fP
A/YJwBcNNGKb94DKxGtUikz1Dbg09HNkIXlt0Q2JfqaxEwMtyMCuC4lAPTJOchqmboI9BnMyb1wg
lUxdUo6J3e1Fbp3/5EmByhCU2AovaRE64FULBLjaqFb+poyeyuPnZi7BL6oh2EvWoCYqzMrFn0ym
MEHf830msevA+/Gs+6AgsJFqvIqrMrhEdv+EpFxQcYIOAVsnSjbGwCJxLb9YlxoLLiSjJm9NawvA
ZvDEztaawJ8kADgl0tgtfxcDrtlvyuAwu1EUp7LNZc5T8FxlLVu12EhBsrOdvhSD/YyzsPCBRqgZ
bwEhhVRmGuZWbuzxo/OXlWjSF6MX9TVtAQ7rNDayJiscgP/uCj6Xcku2LUifb1xR79iQKynfZx5K
LQAbVpa9YB+sWd2563jYTTML5V72qOZ/n9ltpL2JtfRL68TDkRojbN56NMy53R/vZDRkPf/LHI0C
2Jz/4Ao0U5XW9a6ew4PhRv5Xrho3VC7abxVMtgUcL8PmOgpTka12l6sWWJ4OgHKn/sBa7Lt1bewc
Uav+EdmW/jZIUIUB+HsHWNSst7Z+GDw6YGVYYmFYrkNDD56BMxY/2G1/phFoD1BKUif50sNb845k
jrJAvsZkwQw/fLZd1OHYVTCAVUrPj2+1U8OyTyLnAQRvPyuA0HysDaRVAMTZWNEQr5Zg9zYauQek
Ag414w7JOTG7sNgxP0hnSVKL187DwNkUIdaZ2Nk27lmkpAjOCNJEUKh3+wpH/dMDrvXwzi+j1F5O
zz8ap6y1l4Qd1HCUFnaNDwJhpLYsKgVJEoXJMQUq60cRSsDrBY29F1FkX5HB92aRMmS3Ch5eRaUf
GgU3YAyj2PNC/gRMdFStC+AaFz5qsDVP7auYQ8CXpqvqQBReQa+aIivFvojqew+edpu3v9pYu3Kr
ZUy7tK5WnPQ43Zel5l2oIXkNiBAAAmk6lnpQDIXUJq0HgiIegUd1ljvYsD9kWf1JV1ZgdwP/SpSC
vwArtm1rRtYy47Z8EnEsn/TYrLHK0809NsflkwyHBfdy9jAkWvqI9C4bp5iRYn5kONBNZfaI00/t
CPjyE1nM8jruQf0jZLMlswTEh4BlMq11jfO4VVRxlC/nRXLK6iADmJ5rfQJFxx48xdH3AaA3iwEU
Ci/Aexu3QDpFsXYYuddeCrzPKZPYjQARbFVfKRpPK/ds8SE5oW4tW2cqWoFooA2JvovKRX1bHoQv
iQm4ftBrfmei+tJqWXLpx5F9CPEVAQOO9pxXwn8ZGagZm5R98EFUXPXrEWg2qyEc8A1UTaearFOI
NSHy0WjUZ86DNoKxloYxjyMUOzTJbtIiN0gsfB+vREWIHTMKQJpQC16we+0cqDCQY2mv98DkmssE
QSwI2p64BJIxCoJBuqonyHA2k2HJQFqCMch2TkPqnabhexi3MuzzJPOS0lmAQFxs57Bl5uEl2dK2
HFhVV99DnhI2mPWvIFXZ2Jqv/RiD6Jq1EljXXSRXsq39S+2KcV97savq1+6d0rwH9ypwtmtjQC4Y
oMWtbTRkP6tClHvCzvJb1NBr7nmGyeptZLD0FW4qYYM3b0Cot0CgDYMAX8hk42aJccE/yLhUWZYc
PfCVoy7ZuABbVkzyHqhrm5r79XJWkBaYwEBTSjztJggp6trcgVwC+5jvwXGmYJ6wVbMhgzlQJwH/
obWgvZltyYTlBgMmUG+v7xQeq58cwA3gp/frMnE/6x9M5+tdbD3A7SsKFdlEUQPAidRB2fSgl8ZP
evanjz9K50cpymR/J9ejHXZqosssLrQwObAq/TCLKIJMrG7t245784ciRWuhLq81pLWdPaYP6YBK
Ounkef6MwMTjxzxClqr6281yUfqgwmr85CY4xUBhELjN82q8/y+MqX50ipQd5yCpq9bFebma/1IA
cgJjdOIALFwL+Nnx3K96E/ugngvARk+yoGPolp9wSN6dSdIFFT9PFmaJpGrkRn8iGXb3+JnjZXNY
jQW4OLjZArif/MmR9P840RzCe6XJSDBdg7o46tGEpbA/zQH7ogFDuBvgtucW8VmGeBVdZOxDAP7O
E4kETpvBf9QCCKew6nOMjYN6FQHz+5y2CqSbm14Jzh0X0NizivTU2PidL8rY1EE3hx2vyXNWt7Z/
RGpOv59mZgbS0JFgg+iCpQJPsWoaJZ67xMr1h+UayZZu+vQgGHtnzbCgvTTqOZC1eX40HmU5ykMh
i8+gC6wfwZX81ujm+Jg5RY2doF/yvhUxklFtlNKSmVIkriYuKVCglKTzkf80qMYrABHrhjg6mBU0
U26Wn+dJyEHN1PgjZnqf3HfBlNCpmSgaKYLSBpxRjq22AGWNlpuPT+DPG55w6gMqE8/P8XfV32R+
0O/d3uweyCKzBmD72yifpiE1vW+meD1q5I68HO511wL1bioiNdhB97eoP/RXswx7FB9ZE4I0UZlp
oD89pXn8QiO6IFAz5StHUUDNTpGTLYZMHZ0op9Y0+Q4nwTiaUEPy6iQSMtwsAKODksWe7YP8Gfy2
akTN/Bnnz223wz5MwINFFvQZUw15ArOXZ4LwVbhM7shLS2V/xU2bDKbLZdzfanEQ3HzGPtJvPiMP
DH4CaRUwNaXdHMv8L9N+tjg2ecGs4B1xiGSWizJvvWlsOQloTNSwjEEmuErzFyas4IiERwDrTdbk
2CDejovKjM8mG18qbDEMZVs8BkHTPtf4nSG/CSf1NHStUb8kWrhLkfD77NlB+4ynYb9gYCk80NAN
bHOf1JaxwDafC3ry1F6zIi4eNR/hdKB0IjmZA+JI+VI4B7j3pKQZKFzTvl1Q1WERRZU9voXMBjtI
/C0V70ylPeG7EGRqbbAmDmwymuCx4saUi3xK72IgzsIhZ+cYwTazDf9sZ527r/V6B4YmH0BIEFET
szC4GZKZgzSxO3ny7kBeEggse7xX3pgB0jPqFuRGU8QN9m2RnNQB3ygEr5rjAO5dIRPkoITfGVYB
Ugo1bDOHPeHrRjAFJAHShFh4UgeDuzKIXPtv9mH2RKbUhEaBuhUV/0/2nuzYE+wNBXQwxQ8AgU3X
41hBdHKi6KmJDO9ggivMXFpGgbQ0pL/bOJG76WNH2TtQAzI57wCGkGEhw2Zc3Rr9vZ8FYGkjt1vd
HGyaKNBtTBpRCwiAb3gMItHRtlBSo0t+NFVyEK8CPjX6e49kpCW7u6FwwS0fCYbsJuXxJztS/Psc
qG1/GmRcb2nayhwMuSC3/+EyyK6oUJKQFHw/f4w/zfgnGU1R6zjoqaPD//AhZpOySPBrmD5yJMZd
4ub7f5yB3Kjx/XzD9VruRwUWwFRTKZABXy10sb97qD0x7EhEyjszUlQEBzD7hp4jtyhdeJm07+Hm
KNSjKWaTObwXuYpQilfrSUvh/92ZYhk6ztf09DJfyd3VzlNQz0Da2moYK2cTsmBr1g6qwxROFEo2
5JGz4vsNKBRvkSwPfIXNLBO1vwXzoPYnp1ym4NsGS9oisQrQwajGMLXunNdAImIGoHfVCKno/Zl3
IygehFHtOj6+okIseoz0PHoEuAAIG+UVMDDyGruZ/hjiUF0NSFwMXXKVx/LdhKR1t3Rz4T6SnShG
uTFbPJsM0VjrJjDGRapubNTEqudzCVbjP6klt3B/K9Xd045EtAH4HrDPrNDZOFXafxyDas/snH2r
FQ1JjSXcZRwi7VgFubmqq6z4BrZUMuh0IAVlrlMD8V2UF5yj4IhHM/Vvg1VscybTTwWel8BxMOs9
2LrTZ6SS/iTPME6/gfjOfHaQ4r2nuTPN6GhuS4i/zZ31oblCAvI8N5Ar3uYGo1x5AXN2smR1FV5s
G2kdfgmwvEKKr5pkOK8p6/aSSAkid5ahFqjK8her4/HCBzPMd9bxyRZVLiA3HMI3W802y2Wre0+0
w+u1ANMYw9je0TBBhc0q9yvU7Yw18L+Udh4OVQCKnHfj2Renb+1D3WseEEzzHCw/mf+l11Go5wgO
OCEreahY4uDgD3IBMB6waOrlg+M47bXV0r+kkuN2DrIEoOIdse5PX1GyiE0JyKVbO+s2CsxdghTq
z2mLo0KIDQDZb2PD6kGUgKRlVLzKZTQa5oOLOqeVkWOJBfJg86HKukwscNRWnnNsFk9D0iTK2hDI
jos10F3eaBqkNB8zlx0oINlNWs8AzIXHBLhunbRwADAJ7jTsLX2dYpUZ4NsGq3yRNR/3lo9lX18w
/1gsHYYtl6YO6ydWh+aurQp3QUNqUJcIZmc/5jtXl8YqjWy+qt2A76s2GJb0j8mBWrZv1JB24uch
/Z9oWPvprXHvAZZw9iXtbEyhSFuqif4H38pPVl0bGFeeg8unM0G1hi2l6lPbe6sUWMZfUdcBTsag
109jkGP7CJhZOC2EQjOLj3Zvuc+9mRj7AvWra57k9pcQ/FZKn3ciXHtJ5x9tN0ufol6s89B/QCXz
8EU3QZ+gD5UASgWPr3ZWAWtTFZLlWZyB2iJ8U/CkfVPUvp9NHo6PXSiBfC+AOoPzMACynC4Ane0B
vVL1qOF1CVLjOq+WsyLR5d/sJuO4/xlK5k6RyOxPMSdb9xi6fXAiK6/KtQavfr9mpR5qJ7Utitde
jNCtccQKOg0D+/1g0XQ7YAV5bJfVOEFZ6HHjXsJ8SNdmVxarMjTdCzUxfugXcARfu7GwD7O88iQD
J2d7IhG5Uy/JdHy7WAsaXOwm1GWHG5stwY6pBUG+51bmxkuzOUtU/2MXNMqekA8PygCO0qVpqGSW
34iVFY3gliIT1XR4C7Q72ZzMuM2ezCINL0gK2swG4OlDWUrUgnA6keYepJf+Euzw/RFX7+GEO+Kf
a0uxg/ogUKhy3jxalSJ+6hn7HBYsXWGDLzpGjBUfMg/s1Equj0a0HYIi2xbKv8QCXPOz7kMaZiDg
bQXgFZTctoIAibwAQwbunYH6fh0UrxESc0UJnMZkBEpOng75hTWZC2hV8BNjG0Z8MYGMz4cy/ev/
z4KpGOK3GHV/reVQTzD/sVni4CdBukKAJzoYAAx//OzYIOTV1Uh3kp//AXRm2b8fEzg61vTC1lHN
LoQFVIi7Y4ICHLeoBDbj56YSmxQHM0veZ/0HS/ONTZDkwQbU9v2HvCr6FQidxx1pWwOwhGXC8HKq
tJ4nP+Wog76QMh9Bozf43XM+dt6LlfqLSdxVWLZHxSO5jHicnjKtB6VE4XRPDtY9OLIFO04sDew0
9+yAh2nwTI00ZLv0CjMG9DdkrhFypPOPkwU52ThBWmq40+wG3+1XLSvAJ/H7CqlhSNXr02zYzApa
8GCjPK9Ws7qkFwZaLnWjn65HH8sa3Y3lsfYbeWxVQ8PCLYDj2w7moyFYsZ1NqDfbkRvJusYKdxqo
QWfbO7OSYpLaGcQjHiRvgWe7t2nVZRi23Dh2Y++AOIIj73kiuuZYt0LQ64FHHcmY4yVgeBYCESzf
WHrYROtAy38AUy7CrRcms90IdmZulMOJJ569rDvdW4MFosRSUGPpacBhw9h05kaiWPJEjRE4T1j4
KKQx31yGKpUda2fnoLmmvhVxdhzyBhyhQqWlY8cp9QC1CJuO8ttJmjEcBC3uDQYfnEc7kpJDj931
qk0tcJxW4TnSo68Z8ideDGkkL6AgW/S6XzyRKG/wExOGkx5aZEODZt0BPDGKBUXnBI9MNQX467F1
XNbLru+DR2r8LgsftdC55mPooXaJZQ5oHtrgYBvl5zsznElqAMdrLv/+cxT3CBOODg4s17FcV+cu
UsvvGarGsOBmiJzF11EG7mocbLEPfO9Ix1XUsJz153noZzh6UhYTQ8aNQhFtkBYJQMeJOeOOaKO1
pdirCvuxzTukrjUBDigpwo15qOK4SIdeqwrh5RyCDElLMol30rWIsJl/p5hizRHuP4CKTy5kgvTG
twh/molM5knIrabCRR8ZL0POr209eEhzF2c30vnVVo1A1t6egfVkUTTVSygthQ4aozjbRIktklNy
W9gXGuXMbU6gxHgGVxIqbJvAxGkc2KpXs0OC6UAbLbwdeZDiH4KQgSw1Z4d8jG4LMIh221d44INt
Nr5wlZdJjfQT54icma39u5zMhMIhbFE6P9uHnowvGaCGF2NklLtZQQ6As85WgVHYqzkcKeb5RQEk
+MjIiw0pyM5mWCiri2jHuDVAsKNyS1OkwCVqcrKbJ5onBy55qCFzCFQ0NOdsQz3LGNstaozABqk+
G1BDosOILNctd8wKSxW/ASFyntvpYsr8UGOUZvIDDXtmDu4RFRT80Dtjtgdg56LWuQW4WWrJaDZn
2LVdBgP4l4ZBekcsac1tqbNHGqXIdkV1hFKEGV40wE6ILjVAyxQ7sF3tbxQRsmgnLZlEWeAdSRaT
cxd6fD+As6F7j0J2Ceiw30Lfu0RNZxwikL6TyxRmiq2mSjrcZKZrmqcuwUN4tG/myPxswFKL+/0q
rAZUGFDxeztg06kXmY9stV/F7jjOyF2kmw/dfojGfaDVbfQMAoBm4deBv2ljENVP5lT+jsJrlFMA
2lj0lige+hLMv47mH0cBLgg7Abo7jg60aoF6p+ykCVTJr6g7SZnWPlSNVeyscsxwGNliyXbTxcKg
3qBo57cgpYpERhSIerMMkI8PAkjduxvRHNYQvo8s2fdrI+fUko/OaPl7NwCRCUqMAWKThTq2S83j
jSgkMBosls84Z0w3YNRli6z3+bAiD2o6biWLQSbJ1lOGDOtJsFmD3sUuGwE2h1icIiQaTT0wTj15
2EbfzaLYA6zKqsiy+iSdz44j1uCld1CUY9rXbkAlRMqSdEHDcewc7IwACXIY3WxFMmrczuqXHna4
t7PMyaovMg7KI/ZnweA3YG2jO0P1SBZWAqKfAtvas31Tm9g8G3GKNMvMrubIIC6M1XxNrVHEyzIO
/B3Z+VYXnzzfOElQoBzTUWt2keXsaJQrkdn3oliILm5wFohXV9JQI0hD3cGKjAInm7AnIycHvbyL
Sqc1Oc6KeXgfgsbU3EyLb0W9U7V+N3PZRRb8VwKNcYdo6jBuWq5uO8IF46ql3+fP4DBIawou+XMD
+hGwD+uPbTt435EXuQuln/mLdkQtCDCCQyBy7X2OF5JF3zzgDCoPF7HMVrXXej+tSN+nTsm/Fxm/
gjav+ybK9hszePEA8ocfeQfycx2cKcii9WLUkbf+NvcAouyoJRNqHLFh7hXjwpVS7nU9zZ9I0fTb
ALjJ12mADZADxyES2Lp/OVkOEpvCIsk3MZCLFmZTiF3ccA/QvvJrYjrFkXfALFjiPNXHO8d10nGr
OkXa8MRwDwD5XAiOMbiwVgd2VZ42y8Ia7WiJsxMNBNw139Sm9K6oD9CuMs2/WnYij11ZgrO5K8pV
qHz/Hh8VQ0/T3NgNe4tr8WfJR/uRXObwNDvNoa4665wQZ6kWk9Em8yIT7y6eqQqJLAGqJN1ogbts
B695Y1SrKqzBhsvy8JWDp3tTClTy0TBO+mbXOR6WV5KFr0gmAeObZ3Hkx8LYb5A6po/aJ01Xoz5p
r/rANqSjxnmodeG8UN+Tz7WRp4emL/Dy1fVbcEYZh1o1psxBETYmSHIzS/wzmxT3ftLk5egpvlkL
+rhrS31HOuyvIWMHeUPOmsymbjy2XwGd5K6neJPlr9lmv5spHZ2HGdK+1fQkthuZ/Ncvg4u7JSPj
yCxjlsnAiqzSyxRK2g2L6liWzOxG2T3b1qsdJna08rh6TgDIbVHETniiBls7oLe871pIBTvh7Cg/
Du6jQYMe6SGo4PmDn/CL5yEHznutNdEU9Y9201RGJLGGROwlGVHwzkKNzWrSc03igkA0AFJAq/+A
bXBv1zFs+xDGCwiey1NtDhcCeyHYaveXaMJ0oWHldBezKqormZEIfJWXGSbm9zhk6rhyCm2WuQH6
D5ZWIeqXwZgd4zcM7ATngBzJbzSyxmq4RmGGRNBBA6RpGYFbpDfjauuGNXajyCPv831ZAXa/inVD
LEZmIklNS58tAwyU2xznbgDW6I59BUQblLYn/gpkqhqyoQPvIdKqAdDMER7Rjq9fAlHqFymQtZYF
vj/JZkXO+3RZiKTdkCwMhx5f60G9ueEZkQzpbTPL8jr56rd4w5hFs+0sA6NIfKp8BS/WcNxQwUjS
bGZDsFWkx39fX2HP9W/fXZebpoUvrWEaxt/u6jFOQPGmIIvngmoM8HJ5DIbKOGHtYJyoBw7A2yEp
gPv6tWlA2zaNlG0YjSEwSN99cw10WtjFuhHdhYtAHgfqSmala72zkNWlwuh+i2RsPzfw8p1450Bm
n+pKM18ajbtPZtgtdHMwX/AKbb4AoHJjhVV+JZFrYP8tZLI/0RCQZvayBL7WjoZIPq43gHvv1pVW
Wi86OMH3vsRWIkVqTRFuak/vtXRt8xCH1yjnOoSqoR412FIwDoBKMw/AyUaJC3VnDfVIRoazH4XB
jTHJFnOI2e8uDCji5BrVQuEUf47FKQL5sdoGSU3aV2dXnccnGTLGe7xLTaPB0VdW0PANDesuTh+E
LC7/x9h3LUeOM80+ESLoQd62tzIjzY65YYzZobcgQYJPfxJFjdjTu/v95wYBlGNLapFEoSqTVhFV
BzhdihLzeDznuh6gwy0d0Iwg2iRtUDcobPWQmNe94qa0v4miig6jYigt8iOZq032ySpBxUIGNNRR
aV3xMo7CH3OoDo5gn0muuhZOBo3OUFabpMQza/GjGfnRDA0I/9e9+R/pPNyTkdiwHJCWuq4zVwXf
3JsBNg3uQs8WL8qd+MpLUXDX1XV4LYd8OpcSOKqhgTrJdznNaDBGCztk3y33i2yxC+q43xsMJ9uL
lgIvSx4b26nI2/OdnK44IbOlj9xx29HXXgLTLLT6CQe21qxc/JcPW5tusco89T8+3QgUqpufePGl
S+hP59VAaV6uv3wImUz1hrn926cj1+VTAI9/Ok+juSHR2DC82+CNL4+Db0d0Y/JvHOeiWyD1NNi8
8uxFVvL7JJX/zcgLpM08xp/s0EkuvgOOYD4JufF4O245j7pxB2xXZwP8ARR4OVWV/AgmEAgylGwN
9FwMLJVcZstGPyL7Ot42UcSPnuGY+SeSsUQMq7D2xZYPQZP8UAnoTDiwG1doiW7ZM9rK2q2hag+b
Grc5iKj9PjLQpohqKh56PdBSxdgA4q3oeRGRvBuD4gF1n/wkhHsgEXorQHRJ0yAPyosZyjWt7kIK
gf1TJLakW8IuVtHwKUafOViMAARdtu2wi4SjrkHTq2uIf6ZrUrNpZcom3zXV1NZ70oxR97cxutM+
ZAMglEVSIDudWerR7wBMRyZ5l0zAlqzLcZP3assGYMeiOr3+be3gzBbgI1eUe7cgbbBKvv2/HjV3
YLG+iX9EdEpxx8D+AY+bOwqRSVVADgJYyguAkvsLqtnRhmiLY4B9AbZX1XDx0KHTr2jN0xLTygGt
WuwALGsxohn+MsNltvG15+xuewfcTcWRVot88Z0vQFG7EHv/+6tS2MWcZu+fsx7Q/B65QOOJff8X
r8LgNTdMtSvcZjoZLPAfbFQgb0B+FH4VOVg9BHjEU5g6xoiuw8ZXO2wh3kwNVuElxM7Cr2bRboew
8H4iB5W4haErF/hmwRHMZJg+BdsZF1Cj3dOsdFNntqQlQQfmEiUGb5aS8AUXq5AFD29lTBKkyFtW
pjV4eNHEQINrxdcKDQMPtPLcSaLr2atmi1i3PzSMXe4sKhZW61TVRbX+Fy1dASVoWQW4uH9EJ9/K
0Thdnp8BFvOjA5qwbB2BFOoU2BF28iyOPnCjiz5kRcS3aWtPqzgALhhuJOd8AhJymJRI+emlrxGv
qzGa2nl9M8WxXpJsWmD1g+WxOpH5CHRD85mm85CMYh1k6FmmZb/639982+L/eMtyA1RBWgG3sIs2
wen15w5hyP1KAJu7fnHMyj+FbuUANUeZmyzuSmRmM+uRht6spksZeLsYj7PH2cysWbiviqlb2ams
su3I02EjXeQzySUM+zdn9CaWQGYR/WEJSFp9IWTG/nGhKEPNx7s7OdHFQFXUrWjZet/TvpUXyitT
/hm32+qc4cFEIhpuEu1m6ZSkXXLVM7U1rd+1Nx72lILHxrbStatRI2zQDmO/pqfIn3unSg808z2N
J0GawgC4rxH7N9qJ4CMAxuGdOsKkIMdZSu6KkCmWmNlUfYxSdPuh26W60qDGQBMQOd0uNGKWzhq8
8EfgmwsOZNKT8cixEaF1bUR/D04FamYm90Pi5jgNQ3dqp4e5T1U3tmpllybgBtFyqwpRFdQBe24o
gTPBw2DaU9uPneNMaRiFuNKy8NM1Sr+C1xHQ5c82CofAtYZeIRy8nIoBCJVkRTHYIIw5Riqy2xjT
lK2zzg5ea4720Bmo1x7Bkdpq3hYaiJmlzuN2G7slase1YmFr8ZpOgbhPU70sLC+mGzrrMBTApEVb
3lY1eGCMvYddC3nX77HvgtGSXFJ9qbuowODHpcjmZmgdMH+jwaX2gLJMP3Gtwi+JzO3HyGXWX7hV
0q8FrfzuQ9QKEHPojqrJQFmAIRx3gyL94pF1sUAtk/81mmT5xQ1zNNvVdfdqgO8KRU1D9hSnjO0M
nooL8qTuMTb97DgA3Oqa40x0B5KG6NmWVbPJp7L76NS9hXOhrP2amfy1AzXw31EHSqwcle2rMQgB
Y9cnvwKkypB4uCRAFzlTx0eRRihIbZEymvs7wPvhrPAPlh6pB8Tljf/cF0DXyrsP5JBIKQ4obkhR
iQQZDQCZ/oFKHDsDazyv9rJSakMshLHjJziEEWpDHIW11d0uS6vlOytIir0MB/Ea1oCTRx3Wj7D0
P+OI33l1qybcm6OfHf40GOovgGi0zy0xZhscVNd4OUuudvr9RhRrZu0R+A8rp0fy1k2/yyhCokIZ
ZXpV6jvpUyBw43cD0mm6H4DUPhDAh5/vIvrYKyame1r/Vs73ipvzNygAbvvmtdxnyAm1yw6wuCcg
SGVs2iWosEF9OWizV8BNLC8uoE8uHgBXGhQRnzJSZNqGtKVhRFtQJHt42UAjBmp0ihFETcgXkd/U
Sd+40tTvQEkZGs6OO+gOjJlnfCzxq10VlV/+2gaeKH7JsU7R6FZOH1NpI5dgF8U1d2sfpLwp25mF
g6QifuHAULbRftqKZkeI6laLlKcrL9GkuZ8JX53kLW5Im9Zs3LU5oqpzI+thaxYAM8bJlQFEFg2u
uAyTBkKkJerkplUCDopNY4/Tm+G/+tzob6YUxOvbX8LmAzCj8184PJzALgWWjLORC/B82izOzyyU
aDvXQhpIJuKu5WuaNjQFjdAjeATAXd8HAEVp+l9EyadYkFi7MmNA+vBByXrpyjWrRFfgVUrLZqNY
YCrGOkICvlvhOEdrSD/7+37CjgV2EcorxOVWE1Q1qnNKALdoVuCUyIZzGv85F5OPuoFIAtcmaO0T
M60EXPQcaVz0CgOeMs+bekXqPC33Ik3kyQfBOb7VlV+gwsLMNsiE21dfn7agY4qrFa2NHrSPRhKj
Vk+M7b6sbHnOo36TD72vcBaIXcE8jWtuoxwAu595nZIB9uQ4wK1ZuQo9s1yh6CNe2yoeHntkvR5p
ZrgAoJ9clDfTMsCjyUO+ofwV+UjrkR2wBMCWUbrqSarWPM0mZI1DiR1ADEewrfyOR3KmnsAQpB4W
cVfgEdbUPxLPkjdXt1psetC+BuaQMVqZXdasqEQ9zeP6wUmqJ6pap9L4Pi5ezLT1rnPN+2B6WxAV
qC0tKw6U2TZunsiUnN7tSZTb3NuGio+gREUdPNnr+B4x/Nl59QJY6bfY2XtsskXhcYU3bcdrvlss
tdbKVHIdB2xEcRlOvmkYInmaUAV1nVegoXjwWhyGagM62mZV6e0BUNqggem3038FaqoiuJIX0v9z
ILzOehsbhR7bPowO5ji6OI4T7Ywkp0VhV7pXApEjCDotqpvAuTLl/MTNDp9OA8+lBtv72pKMKMKf
8WzVbHsbe8Z5Y1BneL/NUQRKmwUaGmEA1D1sZtECe67BENYCwP87Jifur8wqLK4ZuLEp0uKf65iN
tpuh1SkeShh3nWezagu2n7dLLn5kokNRlHmHQmHoo93Z6VBTGH0cKuchSGt55lm/bfoS2JSVAudW
bvn1ypVVAEwpHDee7TQEPC9NZyk50Vp7jiNQLWfFjdNbFNM/GmiPObuagx1fTTTahLm/Hxw5xNh4
/F4b1oBuFoGk+WNm4l0RHZ58Pwtjt7+MhQPCuTr7mFtuf1K6rbjoDPQnK7C2Dv40Nx+DZPmtZTn3
8SKP/2c2dysvitRsD5Ew5WUR+S4wp+yef2u1u6NQnIAUsdWtA+Y3O7qMVRrYEoGobNUbeIJ06GK5
0Kz3xIAPV4qdL41sRQrXGrC9JvU8dSrc2JwUaVASin4AkLdnHFodZolFszuZcjqxC3XoBAhlqF1M
B6CUOIA52do4Czn7ZVA8cW7igwFk70cyZNv8TwuvCrvDpJr4YgAjcGVbBf9ZRy9hGoofdmaXQF1O
bdyJahxyRoUDbDSff2hTdwBGvO29m+JktEQp764LUDwfrOKu4Rvh7lIluu9jw8Um7MzoCojv5CGo
K39tR6r48YcBWBhQWOKZj2/dR6nkFu4W2fQZJfagkW3jnxUqSXa1zUb7Ux1nP8HCxHe+i1rOjc1t
sVEV8qhkHIYOUKre/ciQVoWmkgUf8m+tXKY6YpFztRvS7ZRyBbyTYnqiWRH9BGBl/UgLGlC2C8wP
3op9pK1m00BmhyFO8SjQ7lM/Tk/KC8ST+2EJReZm0g/oA5zEYbH0E57tS2S2sPHIAXVuACcbhQzA
7tAXaHrZov4aiaQVoBHkUSbjiENvNCBwTWtLA1Irb7Mp8PN6tWju1HIyn/Sb+v5OTst73yXqEo9k
YYBstJVV5pqV/Ir7C47S8E4G6EbLNNbx0ABNEch54cocJw6E39JbzWuchMQPaGbDblqbj9y2n0SM
274OQSsaljBzWCMTb2F6m3mAbAAwiqGhmCVQfFoN50Nw690fKx8lVZ4G/iGYdqRsZ0taaT8uxcso
pDzEOtOHzwesET0DRry6pi3grEOJZj1SkIy0NDCdEcxwmrfpuqZfLwHu7MqocFE0zYfN4rsEkH4N
HsXyk5cJHMKEpXUQblV8cAej+IA+9zXKAvInEoGx0T6nPSBkY3dVp94WdCr+Y4siyhfdmLIvJmS1
PBtkrK2dxC943916Tuc/kmixIAeSvcdYLMqhe4vxbkEx/u0qZPE/r1L3KE+zqqFGrZtRPfA+/uKg
I/NAK4nyfqCDaQWqxGZFa3IAj/eWv6um3liDCdvc3GxL5u2I6HIDPCauuZk3JmC8WFV+khbJw9Sm
/j6Ku31sofgIXO1OukGpcrhlhRt9QX3/LgPx6UfAMOLxWzpM/5PFX8K4sddjGY5nqbzyU5UCHlzL
hyitwYcUpbO7OU04F2qH4BGgqd4z9/uPFLYY8mznAlx+T17vV+GWA8rH0gcLgb66tHt7Pf1xFZLT
VbB53lpBcERTwpep6LMPoUwy4MwGbNtjC7uh5ayYYpRNGSNojbQJICaenCEOLp3/A3wr7hNJxz6z
QMpWfInROom83nuceT1Geb+Km9o4ekPnbVmADpFMxE8F4+Zr2fXJyfOLfou7a/ktNUfcSMLoixoN
iQLacNr3oe18RuXsigyMbmi2wCYsT3nV969uUDy7aVh8AzjptC76ur6yyBzxHe8FShWhUAx8sZNv
OE9JAOw8R2Zbu0KWoZlE+e3Pj2EiobYluf4YOsd9KYZh2Dl+dErzYXrk+LO9uMHQbUqUEO7n5WDE
5yRzxYqW4JMK8V76EvPU/UCSNnVQa1I03ZGWAn2RB6R4hjUt6yxxnrFjnFckUppwxzDAGWK6K3cY
sgdbDzRj/U8VROGFFni/fRPjwDB7YCPgLNXgHBc5mdEgpAHwUW8A/Y+2vfNngPBZJ0IGm0Wx2LEC
7+wKZ7zrJTIa9Ed0SZhA2+ee9Wu50GLC8P94UgLYDfTpYk8Z84/D8iZ+SPaLZQLQqKsIZ9TmUpXi
CIRccP2CKTJeL2vH+QHepw41wFXN8LbGcm7uJOtbvG5pVElXjiCJMltnQ0IanFT45i7Anjur0i2Q
gNDrjtfWv1gUboeoUl9D7mAjqeX8D3nkQ072wka6flTI7GgngBCqr9xTIw4rxHj0y24ORvLF6f0i
JfZu59xVzT7RHfuOXR+F65kXqTv/STSGotlix9htEg0SQLIhbpqHMcJ9Pp0AMUiypFYmWjSsYI5E
xrwY8JaskmyV+b4JmkMdVV8jzkbzMrvpoCIpmy36yXAN/SloCFqjeQC2KMrWIXKjacLXB51/MU7o
wTMi/0bZI44gXBk89573UnmJ97mO+bSza17v2QSrouqvQOI20eUwgfEl6a5BBgIWun+LohgP/VhW
a1OZODdAKeQ16Xj2QHfye22s6nutRMnIGucpuij6d+RGBBenrPJLMPTd1pxQeys1j4rSBCs0S8ov
XRjFj30yvokbiSPBxZSsolxF23zifN0HnQGSMZWAexfYJMMK9/pnB69VB0+z8wZdMSX70UQywneQ
E9R2N8Y8mb50fentcrwvnInoooo4+PAk8gpHNzI3LlFgEGnFzVSy9CeYQMwdEkryAu4heTGaytwZ
Xh/hTRd5eFKMqgu7ee2HRVduMs/5Ky0atSeXMQHmaXSseQ929cL5gfrsAdCZrv1gg0T5weRKnIc8
x93CAiOmCPwD3sWGp04PI75h+9jwwPupl6TAUVaJl8vVIqFZgIzvysxia78oEHY4BCaeDh5urnvU
5gBSZMw3ZslBuVUm6Qr/TSIFt+mmS/w4WwHmwZxEDgl6nNE+g7raFvlLvxryaJUVfN96nfV3m9WX
MQiqn3ntPDeS+d+rsfzslCDtqVr+tzO05VfPRMNEJ+0A30aAjLaREuuQZeFuCLr01UetLSVFaTWh
00mgK/Pju47yp8vqXact///82iRZeaIUZxw3AapzitEXIpCSQrE9aA00v16Mjda6KbzoOpV2SPJM
Bm9yFIPH/yn3gWG/xHEddh+H4ptRAAbGMd0zJ3mklkVX9Sn+VZNH6oXkevWnLgqiR8IzJEu9Wvwy
M3ukPkhLuemT1uXjYF9M1FGuJ1SRrxUzs09tNpQrwJu133G7Pmd5Agj/Pt6CzBRoVROA1GRVmD+K
ALhHztR8xlOvXjPmDi84okdqLAer85B8sM3O/5y1Y7BmRV4/2U5bAnZeqWOX+/3DgKO1Tdql019V
WP7t4bnzCwBJYSx/uV3xCzv1/i8ZBnxjtXnxED3j646Xr9G1nwwUYq6LyvI+CU990zfrX6DwRXcu
TgnyrH+e3N4GVLHbrDlQuj9MspW71AmKC+iEQrx/2LdxXCfln4JyeI9jyhFxGmRjTI5imynppkPc
ozkatJP8SzQMOTgiMUu1LALf/JdFu8z+t92d9j/jkR0aYwEkJr126zs+MC+rIEc/EpBco9C8XS7a
ViPItq37pqXlomWNAtZT5ofrZAKZ2hF5+/bUtKh0p90v2osB65zha49j/z3xmtOAhP9HNBOz80J1
7vXXaMwYbsiaT92z+ivvpvO80jXgBXCMjyJBqdCNT2Sa26hlOOV+p1GvDJ6v6XKediOFlPnHHgXm
N+ESfqHLUbDWiyRa9FHr5IB5vQMs/dFECeXKHk3n0fgS4Xv26JvA1yeB7+Xy2A7u9zaVaPInWV/i
+4fDfLUpYsGybeJXvxRws49j14bZ9i0Gn9KEr979Z9PFdWDoBvWm7oifKDvT4OjEuUfp9Aj8dWda
L+op8pBoD4ETbU6VfSDFYld2wj8Je0Xi2fTOYolEsyU6BbmTycFpkR7p5JMXNxtKwOBLnazSNhpf
k4G7u0CmzSly/PIRZyt8nU9j9y1mzYYyMEXnosSbT8NrlSUAeAKXPdUy4nisytAZ/7s2sikjnBw6
rTerqbSRtKCRzy4066n8cVnHiXkqccQBDDbzc9mgfohmkV2/zRI9G6rR/EyzRQv2VfPznd0SpUzq
Eygnf3KAfa6LwrLwOs7w7KXsTEgJHSeK2bofmDUndOYsDw5P0Bgb4cCVmyAIVh3g86oCbUeuXpLM
qR0PrIMfSdKgu20WG02LAtAJnKWkGHAq37imuJJPkCOdGfvsLQ55jV7CdRxaJLJ8RSXA+MqeiURt
yHm+agbwDyYN87YSHQiXIu3Y2SjMGG0cjnqtSxxZyMA0/2bPtWYGXnzaMedb4BKKUzmAilXXgdSt
nFY88fiRlhMewpfJxz1b6QIPwN/fatG8gNJbnj9SXbBdyFc8z81zT2yOfYfvjF5SSTANpTHdiMhJ
wMo0HOO8VA9rq6aTt6I/Y3GRoe4pNk3UMAE4ugUU75RHzVODbA6t8MI9rwjS3C/beeVqKPQ/Ld9X
pHu3xImPv0mtKnoQbf1kTH3yyju3PcchMCyDuJi+anlXJclrUCZ/xX6c70d0cjxUTLwNqsehNLKx
wIIdImasFo3negBiBHvcepEtzkwkQDt002LWkgJIFgF2VOBX3eUiC1aLNe4Jb9dD5+WwU8EfV6qy
VBwBafhSoOztobRMsU7G1N3Oy24Ec7ZWOMngHsJI/LiT07LG8zhG3usSuVENhIZgPGis06fU6fAO
n7BuRUvcz9QTzfLkMZBAmiJJ7EKsbDCBCoXM0GKqWD4e0CSH3Kg2uVHgDTXK8u0bj2Dd5R9TzaA1
M2Eh8/dQuWVwirVsInYsF7LWB9/dDYPWuwzMHD4QRc2vroX6StB2nrnnig80dEEAtMJBoifwXWY7
1V9+XlZImuOo/U8nElmm/eYk8D04i9JDycKmwmH0uqxRJYA/DuqX5ylPGXBWixJVgIsQbaxAKA6A
t4S3UxRMvw9syp6tvBQHMjZ58qa8W5qmZMeoDnYkJ/f5anfhlosnVGFNljefgy6A45/nALvAXV67
I3pdI8P30UDuuhtme8HOQTLztQKX36nOBXjI9NIy3exDBrrKsSoBTdyI9nPPgv5qpkP5aruTu1F8
unVVoXxzBV/V9JT14qd00FWguJCvPlfWJhvzYk/L3pCoB3SEQkobWht4uQ9dbD3Tigaj/BayMHlB
iRP0eK8FUOPvYGXjvAVLRSRf/y2Y6aFucmQM27sJBTnoEUCVAr4ZRh+jsqzRVcC0zh2cYLp+aO4D
p0FG+F1Bs4oFbKca3PRvnCd0huDuKJAu4VFwniOSvjdRbDPwrtiFvI2Q4gHZl1IChE9uAqxuVhYo
4vOBLYbGUGAQ+hWmjp46ifMhsUBSIgbU4KBQGLJOQybiQe2c3bAB+gVW0WDa8uR1aCjksdWsanTK
X8m4jos22TuGhZRuGvXb+TLzFdCqotkBe2fXjlV7morMkqcWvQHHPnKPy7Xma+NVqNgmvRmu0hJY
+2brPlq1bocHmlG/MgNDc2mBuZ4G0hhazYufPY64zxIE5j2o5rSHHshsWaKUI15FLba5II2G4RKq
56C5rnh1AkZFsU+Hmq2ciCPXqIc0GvKnsPcvteG5QIX4LWLAT9sPaHxdkcXiEIKGFXXvwWkRVZk0
Dmnsg6YlLoqbuNyPvtZpnpzC3LN9AKkANnew1C9LXyYqtKxVfQyKOb88ynJw/FWOV95TDzhhCk/x
6AP4UdSu/BH1lLQkRQFsgbPy1fOUZQhFMr/jyOPgnHq/BCgiwc5B6p67zkvWk8rlno5666HFnRat
yHMuLASS8SMA4de43eB2S1q9JFs6LkavyuwwW9BSBc5sQWYUYwn5HsMd1GtmhcZfg43cqRRO/BeX
GWDQnN54EuXIdkh3R5eqFPKUGLI8uIB6fUDzU7kdhM9fcBaPXILBnC+a/hjU6MPXrMiqleeLcWcm
qfM06KOXuE7cvRkpHGrSeUxf4QjeLftt28R2h+6Q+sq5Ki6z1vTBXUoR0CSM0xtWwbtmIMcwQ+y6
bDXaOxy8isebwcLbvOrzcBcFE45v1fjZ85sBlGSxRIUQUiv4LP2FljQjWesF1woNcwBdi/wO5T2w
m6dkOGpnWSXxwWjKD4vbjUkh6uFcoT5E4JwWiSLUlxnCqJ6MrAMFRc/j70brvqboCn/ts6A4pm3X
72TXyC9mFIMrr9o0TRI8yyYuX4c+vnAfh88Ouv5fk8LxkAIzqwMpCwUIcdUB+CgdK2BAqDh+sgsE
pJV2eHcne7ubAIDfZPUhRuodSXgU4TYpP/vAe/iAEwL/KU3tv6zJzD7HXWru2z5lW1omFmrpsrIp
H6Q1Av1V2itHm1Wo4jjbHFlrel0HiAhgxqwYV7CB4nLhjneWuNM+ybaRqHvK/GvEQMhAsgqNyU/o
t0UmUiDrT0tSKIb7E0DJvxbaYmRNfGzz9CvThZ5UzBnVCaj/XCobtSblnXD7b501VYKSVZQPYA5g
yIWVUy0cgKLAldSzk0ItSLCdw1DExYBmNDQU9N+vUiobeYsIOBvXkYqbmIv/bj2k0Zich/dlLjnQ
ya1S4tYERcqS9NykVVOtZuvE+z3NkHXet2P9ifupf6hAoLPJNBK8FXk9+MKRPU/0Eic537pJ9I91
FUSfyr+YJ6pPkYyBgmamf5MHiwx+E6CsWb8ROgBplcHnAJHTtdsQiJ3rSeO6pOg68tdstPL9FPBn
YDg2Z6EH0tJwJ5s9SIMvELYdi+Us1LFaFHQv8tmFZ84JmAn+PrbRdLT2cTOsVoEa47NrI+s51aO5
nYVNhXMzdMPJ/M3g1mOek99s4Y8ATTVABrBHX+z5TbYEJ/WtdI6OSs34TFHmNdcfZPk0orORk9A2
N/6kpjVpZkcSkndIF51/hN4zhLcukAiLU2Q/pYbK72NjfPKV5YGObXyYqQRJFrrAsAUe83mWCQX4
kwRY85tOu5Hvf7kNpXDOZEG2I+M+8rAeBxAbLkZD4DPvjI6Rh0VEtvqq5A6cF+MMyuf5nki3PkpB
052vAxCkbTB0cutb4iInJSWpaUYKt3anncuTeE5ZLwryXZaLb4rmQiQKs/1UlkCMvLvGEj7DneyI
8mbURP2+i88edN07t8zrwbNeIDm5BFg++J3MAZjeufcOd58uFB4+z+JFl2h5A3YDnBDOD5OwHncC
5VSXTh9BTFEyPvreYT5fQL0QEHSCsN+gCDgDCSjeuYFsbA94mh+DvoKWziwWE/KrnZStXQGSWnp4
xYCjWhWgB93TkgZ60oVguVllQYaUvH76VdzlZ1k2fGV6w6MXRBNQRLzicRl8lqJEIzbC/SKjmfLE
iIIx0LguigFM8I/mlJbbMclCgC1gSVpS1D02eYEHXpk7jxxVKyinLj/eySfDcS9TqTZLDDbg+Y6G
tWdniuoHCjslZ7se8kcnqtvrwMNNHvbhI3how0eahX2ntjgoZGtlDFMBljLjBT/xdFrsatFM57YJ
LrH9ycm7aeSnRiAL6MUdiAJDoO1fl8HsXUDVmjnDKT3ezvakAQiOf4hQJBEW7ptxXLkRDqXBoz07
A8v/zY88/Kn/UQ/gFTFNdN6DENTe1jF61ABAVV8kbuPu0fFkdaG1V3RsjfJFc4363uqyKHqTwXlZ
kzoQVndybGNdRxPa81ATVW5cr0YjqwyQQwyFwqkOirHO/QT0ngNNaQgS2zimAseB2rBjIQxpupjQ
DAVmv0PYMmv4etEv5s7AoEnBQoZiK+dIJrP1jTtJJzw3AHGnPxG5z1ZgG8/OJFST8aRiD08aMlwu
wVBOGhxoPf9UEV5pTNTL7QuOFxVmNAM2r6PnnWlgRuqfcusTKdE33aIVCP+UAI/TJsKKfk9nXW6E
1S6yrV+kdqWaAOGtLSff2Q4l/kB2mjUXVw96YzIPPV4Z/aQeTnfyBjXZN2azg5aNKKNdRZ7f0+7m
chfT8/Nr34fZweeFcxaAPQQDgIm9XQzy0TNI0bDTjoYTKWhY7GhZoF6tQUEi/O7UTl6hmUm1zZoU
FG8OfWe4OJPNsmzxfc6RNAGC4R+f6iYKeZCe3AoUDGwmM784EYqtZT6oz4kFsIGk7MZT0ifqs9V8
EqzKP6WgdrgEeZujDwJipKferDj+bS8ToGDXwsf7stuK+AtYIwdwpgA5NSx4+8IrnMlqudMDzBXw
lmBV08uiqC4ur9VLFg3NQ46k1CoCAdOXXOXVJsvA9sfj3vicWbMYMFTJSbrhuCErAH+1YKhy6vUY
ymZtBq64KDV8nMISnTUy7QDhjoHkNORxd7skmRHijVzvxxez/7T1GvRfth0o1PSlaKAr0LX+TSbL
MT30U/r8nyHvPlI1GuYWSUO5WhQgeyo3RY7X3+mlBjTTCaAE6ZmGVoa41/ZDeqYZmsvtgwfuUlKG
/W8zWvZh01Uog4fwzo1k/+ay2KXMEW/OI5CDDm6dzBe5i7csU4XCVgYiVqMzgpMc2uBEM6WXNGtx
VwRHgF7P0zs9+fAmuPU2kEZapWZjb+4UZGzZeFNH5/rvC5LN3XK+1H+b3+j5CFBdA23yW9T3AzwJ
x8CrSvPcSuorAJMN3pkBr9OcSRqjUGCezfp/XZc6UtfYAN4h94x6GiJTc+aSA8ULwGh2GrxDzjgy
2Bwdzb0AhLknXOBDgxs3unb+gJ3au2Y2JI1VBQBcsICXRT4kowGs0lDkZZjtAYGRrtIOGIkRnqor
dF4m/t5k1bFB6/G5C6SNZlYn/IeaN/mHLg5Rx5Qp9Ga2Qu4SvTVf3mlQTZCsFSgi5z37oiiNIVqj
zdaYFXknUJadOH6IO21j76qoEmhqBycDKD8/o8E7fEa+C/UqeYEHesPMNS1JwVHEAiRNz9+5GQtm
OzwBvobN1J7JjORivIRdkzzTIs2Uc7Ga8HFsGTqzpjJl+7yeQO2ir0ImhmF3GysM0jlsIusKFd2q
BMic8RgCRRdgXuhewB9BbofM87eNJggAWAlgeu3ghVXMeSHRu32lDVzBbu2RxAbgggK3nA72bs+T
sH2gFdlbNv7Y+TBfouKjRZdQWQ1EVx4Mj6mrBDKtfYiOks7fOGNmo8pqmMwzDUD8tM5IxA7rjhXe
elHcGIrWTqMNqW6ki5OBvvCzLQN0LyUKdCBtDc4nE01X166V9lWCbmvl5EGNxiAX8GLvClrilNe7
hPULLch+saJZGI/xDt8TEErZ4Y+pndiOjg8X4JQZUmU5hiTEFR6OpzpgzmE5hZztFr9KQzxwxQ+9
1aEBoWE4o/NQfIRimDGT55vpaI/NJs4CtsLrmTwbicrdC3kZ9TSukfjPkHEFpjNepzS8HRg5wzMS
AGD4oKkZP/EMRGukdHJwN24WO5qhdwkFFu++cKgFfm1dmRU7ZFjHat8ATOuaGfVDUbYCuP8F4NmR
U0J/puq2g22DVszyugOr+ttZ0iX9LIv+H2Vftt22zjT7RFyLBMDpVrNky2NiJ7nhyrQ5gRM48+n/
QtMxFe3sfOfcYAHdDUC2aQpDddV77Spu/L1vb7XYUuTd12oyQRKR8QArcBMnj34Lljez939rK0cf
HMkcoD2Kjzu+RsYdsZGULo5YFW4RqWVUA265kijbzk3XxungBAkfMPYCNRKHQHsWsj0SS0kOlaFT
64TNaiYt0Two0AOCQCZ2C4EWLYkNrDtpOIrozXYejjhPimkAV6GL305VJ8YRoKJPClndLoTDEx/q
PspfZ7Iyt6PmlDZ1QY6hMnfIW3HAeG+/md77U8BiX8YgRzNh5fFGK+oPVXda0mllHk7ghSqyl6i3
1Z6SX69yY6lJjqUb2XSv0Qzr/ZX9Ih2X4lzXPHcAWR1oEN+tXpjS7D06sXeOpeoyCguxNMrqAYf+
FwlzUjKN7QmPlAJHxUVSHbW962y5OXNu8VFND5TnVXicM+rmGFfn50mkms7C3H9Pwnf/RdLlMZNB
BhEUdiazfXaVgl/JyuqBEoyeZqIj4AXHbehb/5RqEF90BUef4kvCxT840bU/pOYwbkA1lB+xd+BP
0SAy0GNDD7FR6j4couFlapxqZ/RqX1VluV6UaGa+ZFwIvinTOLFyNk0koSj3OwPzlW7NEheAuXVr
4a297nwXIouN7+2qxsvvBGkaU9UVYFsSVvfmAWwCeXk6xtUp57ECxWgsBiAMIDZKUqApXrO3zmB/
j7Qk6Sw9Wr0qH7RK1GAZ0jlYWLknaiKDpt0BXie3hQVq36IDB5C06vyhKt1614zInQMyAOcXoQlO
ihLESoyJBtdlnjr//S/n2NcUVSD0BnmPDyZgz8flyhW9WhW7RYJLbojlFcy77Q1czEAwudxl0BZ7
LTMDSUFI5OFpDUUjj4GeziwcqCK5HuDAtfs0k5Xl4IO5AZL1qSWMAptC76az68coZeGDHwF6TjWm
JmRkUCoV+DAfPF2QwwbuSYAX2u9wJrsKJObpXZWvyek0Y4rfRBW/2mA5wX2cbkK2yThVTvsY6EHc
tsbREbhkVwCqDw/gC2n2btcZK88GHe8K/MvufdIdyRnoK/VQ346bhQ2GLCBdD3MYdat7/EHAGQEp
zSiunXvXmLstfZnuZudVc3C7EqOrpvD/B6mFb/r/+rP4jvBMqJ97rm/b1/9QHo6vDOirh895k3SH
WO/w3VahqAXEI+eqbi8eO9H7vLQ4knOxU1P4YHFbLd0gtYs2VLZQzvXFN09RWKA3SLgJgNr75Je9
KN7WH+HPo3DPl/GOAkrgzvexoeafAGkJ4uhBHjybWHBf4/7zMY27r6lMq89t32dbpoCmpmaEm+QA
qpA9D/OT2Rsgx9JR4MlMkQEbGfehEnLpnVQMZGe6t3KB1Ql8bO9xo2+tpij09yTVNiu6NWF+NEYP
S2uNw14c0K7ESWFu3S72ggtAxRu/3pCNCkNNEA5pcUlvZUCAk22exwc4f4mTuMo/ZhMWEotIHXlz
sz56tm/eLvZKz1NmYJNcVOo6FlQ0D3huMA99zgHX4asRbHfzPE31DK7h6i60cBKp+VW+xsx91lkg
H7w0rY8Zzip2puVlX+rkO/kbGxloVjA+tjaeK00+E+qiVhlbM8+092RLQybvdQQJ7ZKp0hF4ZN8i
DDOEaFDTHoYpnVap7YH/iQg7efsTU4wPM10nzunOoT/eCSIA9eRo7JHPg3RxzeNJlJsiC6ESlBvF
bubw1ESejcH+SUaDnyiC7L+GnS0c7/8kHu6WYYAjfBt64Qldhl7G+X1osmNvnlggivTibgK6mkpD
ANIL6VZoszfxsYlj63Y2ze62EeYtFVgnRrd9daRGaYPcBXtBtnW9WN72yIyKYshiYCmd4npRm3TN
fq9d2QIcH9z4NfhPfkUtAWQTbQdleKpSMaqyOWWgagTllH+op978okBhEgej+lK23bTGRQV/kFWc
HWoDUkEe0uTvQ8gQbZD+ID/htuWDNZZItM3B4AfBXLnvkQgB1gXT+TjVhbNDrpK5zbzI/TgarN0h
dS6YvbUNeaPGGMudESAYF332VpXC3FHfwMC1/Wj3w8YG2wyTYXbmJZPnJhECOai6SsapEd66xuZx
w6Mqm23krVSKQIppvWAPzen0ZOphlrHmmu7Wu2Vz4Jn9vDhpuGbq+dsggOJDbFCt2+8jmFC3DQ5H
7s2kDiDdnFuvxZQbuKbt+D0V6cjae1ykzwEU2wIQf5xc8ZXXzHdWFDZJIbdgi8k3F8amxZWoEdXp
gWIwun+WHEkTaeZtijwcTtLN84+8M06UDZONobcBdHMAEY6Zf8xwjMKxpbtB+lKx8et62ow882+K
KHAeakBJVnU/xN/CYfpkTiUwAK1pHpF0l+ymrs2++B3Q9zqAek74qeeexojvLOBIY2Bvh0/ga/Tm
nhH2g7uY4f2ge1IA9SzbpN0JqLp4NUDKq6w2kHBUlsd2zKIHKngJFLILmQNVyzrfcqRyQPEIWpdL
CNWwN9EHjNYdXqwYqa6jfD+CLhwkwxPkmOaYwvymJsmOnZZHIJOsZH/TOMGZTPOnkIltr8Ee4gKQ
+SsuCN0UywahQnZwCogiqckxjLXTeOaNsqQF1QocQ60g+YBsrFIbyEp+p0y2Kevb42Kao6/bc2+y
0hAyl0+tFrsj0wSC8C2wLFgguWAK4bqonNJbjxDfXi82QN7rGyr+ZDM1rQggNDcqdIM98obGch6P
eiyDTi6OUBfb38cj7xJM814102T6lOJb6bYsE7z9JkdaoCjyzFusZJNTlvlbapGd96M5O8lm6jCq
tVaSnkDBtQ3sYRVHO09CCrbEXuZmSNNorpHN0Q6qMT+Ii9WV+09drmwuMuqKVWl71ToeLWtNbhqR
xppcM8GuHwzduORsbqjwNW04FMAsnYQPI7WJJnxpLtE4X08BgEnSDcUhc4yfSiyiv2D3851HUf9c
8wD/CUgXhQRelX0ClzkQmAJHWr4AdbeUAKXFo/PkAAa+T6ZUgko74A/CA3A7Kfru+2A8WFbr/KDQ
BmCBi1DXLcUcmsroOpSlYABKQOmcMS5XOBuI8Va3InCUAIJEtRJalVtjKIz1lQO8peLoVO4HioVW
TgbZBd2X+a9IcQ7Os2mM+zvQm06nAYJpFzNQ6DJD1uJWbbFRjWaQo/9hsS+fC7MwiAqdyefaMofc
w+8/Q1ZH4TrIwae9q0oI+YJQ6qzzbU9EbkTMSKOmR6JaIN3ZuZiWMGhgzE4KXewU+/uw5CwlaFGo
9u6cuZeWru9DLqalq+41jUF46kwgaHGPmN3iSw+Z+gYgN4XWCeuFe4/ctvRD7cYVstrAlkB28Brd
l0MznHFH56+BLqxuwkQDPKh63SbBHeVrGSByUdsLXHMrIDKFRMRfUkGLMg/ZZgkfz2nTo7CTbZh2
zPxI/RSy6leQvk3io+DRN6BbhjReNzFOJ2g5MwCIdhtaxloCPX2a1z+0FFq8bh2b7crz/TlmXkLV
76sjGiH1GmPPu9JbiS6qd0NS8tccFAMgvI2rczwx/jrh6BXX36+xV+NvAdjiiqK8uAz3f+pEXlzB
/KlToDsxPdMksG5vvb4HNPuXgGMNZOXJCYrtQFK05AgsredIHhuJN4k+SUhB7BnuXZz4gwYKun+1
g4VWnLQnqlFRpwb+DZc21RIdqEQDT5hM+8JP3D31m20XVQq/GjJjQ3O6Hnduz+U8ytK1rj0mwcz9
h09CQ6eRh3P+KPc3WVoHd4qzB6NkkCqqA5uvyAaFIqTglDybQ8g2O0BUcTMUw2kxDfXJyCBsC3xB
E6wnl3U3RckCnNmC5Q7Z4Alod8Owv6nISP5BB8kyqIM1uawotzdsjLo7nvX7PCqicMWsEpssI0Dq
WDmt8Z8CqjeBLHIWMDcGOv7BiwqkaNtQYk85WIHL0AmOQRxkp8m2L4s/2Wqk4iITw3qLo+bSjRxX
Nh+rH2AwcER05aBuV3MsIfMcBbsNDNvYQZdQnRKWqBPHESQkTnR7rtaRW50KLCDkigKWUGouNtdo
UnNNbjMyk7fqPAhFXQ9yEcU6f98Xhg2sghs+gLexOOKcLFy1tHbSNnKkPME3QQXRBUVrO+3wjBJ5
yrG1cmjN1mhHxm0wrTWgbqMBkIyOk5p+mk5hBLLhUBpAbOBa+R7nVvfY2VufbcVGAAKN7LFphm6v
MjmczDGVZ7CTTlsLzHofEtfBuyPP7e8QFMWXGhL6hNk/sy78pwZ494CUPMBJWxc3UEiC+j7JLjnO
TfKAX/trko/VpS2Bepay8+GY+P2Eiyudz+B79aunCoGcMoxHphg7u/tG1h8nWxlv/cnmd+1zHY/Z
iWKpgMhzDYFv/qgyt5ntRZWf/n4OJ9i/CHxx+mYx1/YFNM99h5m/s5gmTtbb0GBUT24nNNLISO8G
rILvateA1iyYrjadbtpD2bCNXeVy5w6hCwSLmECOrF3kr+ykPBid9Y1GEFXRso2fWeI0OcBzIXHI
nMfuc4H78cwHR8O27+2fQucvm0w8uLWKTky3jDgVOBVFrSmyYS+9sQKsLgj5ijwUUzLngeEg7zQ7
yBZ0zbB3Jvz/Fm4LbOj70G3xggReP8nOlpo2vWOln0e/dLaFUtNJgeLjsUhBWTCZPPwexsnJjWOG
LNgMPM0isI5AuVZPYegWc0Qxhg94txQvyuE5uA1kgs0Ya3BdKI6ji/0i8bQsBfG5GGU6ng0WA8k7
ODfkJDuY6UCfCHHK7uxvhVBgJyQ7RXSJjws7d+dMRn22Yj74G5z1golyrNsd7p3A41OUeJ26iW/s
Oz8Es7k2Lq9Nqvnxl7qTzpka6j2ARsqzqd1dxVcT9ExotHlKcjvm52UQKMF+NK3gg1eV4k66Ab9z
o/uqH7yzoy2LGeTFACkW4H65sOl4ihvruRONQAXSOcTdCCbGTaI7kU3w9FMz5vJITjKhIwRYvDM1
yrDxTmlc3FCLZgwVGGsovOWBwVbkUfx6NvpMNBuuDd5mo1By/PqIURT0SKfK0hSQnhBnoO+yamnu
fcvarsACHKxxftiWj5k1N8gCNi7QiQzg4KImFWWDpGbLmnBS8x/jxMiOuFcxNuGaesEFojqW3Z1t
Oe0dTla6u0qZzZE17nMLkRZrRV4qLFXm21QARk9x+AL+5bZMH++7yI72y1hRU+OE0vPkFlpD3k06
p0M2fqI2VggWOGK1mgmtKHuS2laJVPDaluCc09RZM8lVoamv5ipZqXBkfhl5MZBldiDTEPV+CaYJ
aOyuRQoBEFwSTHj8C63isKUCE46aT73IcrUUpEUh2RTe1++hZF5WhAWIkYtN5q+4/BlNiYUF51A0
5q0rQRMjyzeMAqEVoEdo3yJTBLyCbLBXfqnancezFNkacIDZYNtVJUjkxrpCpulk3hCgszLz/FQ4
7idqzcBP7rPPBfBR2IaISiHNExjCD3JNdaYNcRG9WnL0zpYT9B+CGoxOdi3HQ16lhxI7zntRASNp
JtkDAysiuGMgpguh6FTs7Ky3nurEs55wN8GhNfRIlhECB3tQgkxralY6QArrM+tkfEsmZuX1Lcui
VzeaOHRPRCvWHZvaPXmRfGBt+QQ5n8wzoj0H7c8Mp/Q1LHLBRs5Ay8bEq9PI7cM1dJIAk8sISz9y
UDGPIEz5aMWhfcj9+Cv3cP+bgnnzye2zcWOVoAukZqxtyh7XfZaWD0M2jE9tB9kvcJDwFTnJllXQ
TG+SYjiC+coAE8EQrWQrIVigiz5u32p2PRQSm+Vf7SUmeY9eurQWJKbmca7cS8wygmd75WkaErYd
XdD0e0UAjPxoNusQ58/ROqqQG3fRrlWd7VvZN8ig1v6lXfSjehRahGcZA5QI6rHmVbozAWbeGhKM
7q0zfQSTKA4LOm8CK5XIv8RT9gS90OY5k5a6FZkmiNJ2fKx/DGjcP4a5n9wpH2k2ZG8cnHlKHBvd
gwXduHerFgBEZE1+GfF3AHzf78+mdKB/xcKvIurz27+vQSwc/F9dOzFcOEFMwfeg1MtdcU2lbjk6
6dmR7dOgapznuq5xKnUxMBFAlIXaLXJ2gNrdZf5onMgkkLOXr67bc5/ZN9dHOwXD7Hs3qsnOQ9/Z
T1O1lhiW8a+6zKPRpNT7uk0e6vPv2Wn0voK2jjM0OwPk6LswUOHK8FoL1JIgI3yrZnkZnslKResX
xs4X4iVWDEeJAnRSNxYo58IzVRunQM8oS/z9lCV31EWWbage594l7kNGp9vNSICuOnoZH26aLMO1
6q8WAQewk/9it3F237mZtUUWbXHgoRo/Da06laown8HvUtx3Ef4JyE5h6j1sNOoTA7D6GcuhyzDO
0jWkiXBGQW/RVAA47VflrdAv20SjwiJdGD2Yk7XdqKz6wADNRIY1nvwijbIThxrrqqG7XWqD7DZc
zf8oS5vC6T/DgqLY3Iea5CAb7v7DFf0vLWPTWNQkR5VBhnzsfzI2dlAMldFzrNriEepkq447SJaP
+sbc2KDO2pE+c6q9VtYDGxTDm2gv9Q1dHPumFQQEWRU+c57Gh3FoeugloBkwFuKarL4pGgdf6to0
jFF7cHtWrslJNreL7zKbG2cyAYxtH/DtBTp9GrIX6wFgaSuz8nXp5sMrMAFsG7bI6ApLa3h1ZYcz
NJm0d8Kp1RMenm0xhUeOC/BPyMSRO5YM+clXsXoE59GEvyoeif+3CBk60WGsDfM2x+1fCnnOTwlI
w7as7IDFT7z6Fgh/tUVeXPcaF+aj0Kyfnizm0Niqo20+yMtQvLPn0FKzfurQFmyXI29fAcSzdo6j
+mgd56OA7tPv7WgokLMWlScDi7M16HXZIxtDZx8yd0JGtZcifzLLNuB0Tj/jhOxcOq742YHjsmJt
9YWNQqxLu4gfEoP7h7a224MVa4KZ0OvWNbJTv0rP2ynVZAcHoOlNqABGjpgdQUYht8qjI7MD2WwN
+qca1zVqmpQiQEYqnC78xsFpvaMQMkFEErQyNigioe2MjAAQRR1JYI2IFIbA/GWjx39pk5sCyQYi
ufTYhJ53jt0Wu95tZ5tgaeoD/Qg08t5LK/4MfuUj0//TYeJWh8IoJ9yZ+cMn3G4Bjt7HF2FChwXQ
q7oIA+U6cDJjvA3xxXkYTbAgxNx1P7qisA8Ow958MgvvYwxuSfxKhmGDFHPvY2NIa4+1YbCpRsv7
aDaQX2jLot5SXzNNzZ1dd86W+uahAh4YChg78mYFliF1lUGBW/e1HSxtfSDG9uRFKomzGXvQdlJT
QTRu45gARki/K7e8hHJjkzQ4/xexvk3TVwHMMn9VS8g3IdtM3wgUhrWpZWAcKJwC5z7X3amd6BSP
BPBunMGDPpgkbCXp2uoi5jzf4eAvmgVuycFroNsv2mQEQLxekRoLcXLwvN91zLbuqQV58XZfgUt9
nQ4D+NC0t3n3DtprQff9QsOliLtdNUBsZOnPdQQORPBeeh9dci98rtP+sv/v85MiTCxie1ciicUr
zD0ANO1r1OW4TUbiOw7Rp+a1kmc7DOqXrJrG+2wwvpK1EeCcYIkjNtREGlkCRqHEOc594ulp6Nrg
Ycpr54MAPSqNnPruOmrCukiPGWSOKi0xkZfqrSjqBMfBLkREFgf2gRCkoLbRNWChofCBFW+RmRul
t0s4NSlksYWVDY0eiSXRqMRnSlXIGEi0kyzI99T0vPapaDU7l93bDzqK0h58kGNeREVOPUeNkWc/
QL9hHouivAQHA7Hvj5/eo97HGnQKBc1IUdT8dxR1zr3ofhj7vaNxpcuDRnrKf7J1GWBhXKWQGHl/
KukhnZ9XMtb06C5+z3fbTdDiu4WGnSNjySXAt6mz6oGUfQaU8QkAS34uInN6Rhortn9R5mzI2Uyu
/dDl0yZqkZSFBKbWBIkhvofJ20eAnGC7Fa77SN9K8rQCuEFCfV4PZYP7eDMB1Lqn4Cq17dvM6T/P
Q+lp6zIVZ9vJ/3va2akjWpwmXkzt5h5Eo0bDmH8ImkFP3xXgOrbLtD1R1z99hq6cPlO8q8d9//G9
vozvipAdWw0UHmq3vaFarZt/t/URMu2xwESene72/9X3T3OUNf4PyjTLt1eTO4Rnpi6VNwABZDRI
lHITLJvcJn7AOVn0hEOA50x4zqfJzE2cF0/lfig88EZUeYqtrc+hmY1XqInN6RMVAMalaybi5NDE
CW4p6yo6cTBQn0sxRU8qgkqWMOKd0i0y4RQIe8I0ECDCxSAy7gzknZTxxg8PeeKARs7uqj20Hd3v
Zdf8LCKn+TRmdYFzW298Nnx8jlzm1T1vbGgAA/1901vINxomQJ0bXODeeQ6+OFrZZE+1jT1zmyn3
JRlM0MZbYfJtGvxbBbL3cPW/5iuCYnqOszjdNnEFNV+7BUWovg8L6gmvPaqC0v07iOLkznfc8oYK
slON59GvuMVNNfc9eh6r5vGwLZEczyDZubaKSD44LLIPkNa2DgCdlA9tztm6rYr6CyTIjvi2838W
1XRbKTF8hpaesY4g4X2PnzA9mlMPcV8zCveqz3e4UfLvqbA0qrmzDbaFRKKLddNvjimNv4ChyoUG
/C+76oPg9vcxAn0IGflNuenzaDhLpLKeR13zJFSNylb8wBWO6Ddko5DIt6a9Kd0fsg8SaAC9d6sh
D36ya40IRlcdQb62qxC2jO4D7EMD01yLPR5GZHwto+tPQiG5awEH//55qEdOcy8jvHdLAwViF2x7
R4DsMJH+GP7Yl/bpfYB5vNT08rXCkmIdepCSMR3xWjZguDMTO3hwu768DwHcpRbZ8dQGD8zud74F
dQoQErnGCjuWGGATxo4UR4WD99qam+Dqb+ocMZD2rHbYMLjrJSbux+k4TEYCYhfMRg42IK/DD/zd
3KLxmZuvrGRo7mly+hiVjF7tZApv5jCvHg/ChJJB2kP3atW5gbzLxZOF3Bw8I+FlYQz5sfUgSnll
91LkRJQJx/pKd8jt1kQKrwtZy6LzkbD+PgoNCriBs1Nh7KwWB5ik+n2TBeI8WYDvTblI7qQp+nNU
pMY6aVL+zRQ/fKGCL8qxiq2rguwGGe3swUsTthp7i30Dluw2qTv7RQ482wcg7zm0RV58MHn3OdIj
FIYCteggsa0akv6I5E8wODed/AQK5305Vv9gU/LEQeHxEFfIE0g6iM1PNZt2oW6SbRiscS8nHIR0
gy0eKNiwqu5cJemeWtwGoszqOXgRZRecgM1/K0af27lG+Acn8oh3NzWZGsN9PIqHq25Aov3HKFOM
1E+kzGCWi+o8WG4KMKH+3pU8A3WiajaEjwnwXTuKM3nx05vksA2DsTsBP9+dXF1Aig1bA6qC5x1V
8idUpShqk59qS/c5ZnEv0ReeecyLmZaZqef1RMtwVHP49BMCjU7gPspYONslO21OaOsbKVZ2wcbZ
k+tUt4ustlT44XmJmVPdyBhZJZLb/tu/TEQ1GoO/z7N4rQl0ggJM3+uqARq4HPH0MaGioyysZM8T
M3uBACeYjJLs+18jRmOSc8RYqo8CX0GHKvWR1TrW3RfL9Z+Y13XPSdgENz6IWje4s+y+8Kl+qYXp
PYUVttqurew12ctUfhnrpHqCnJl3WzvGsKZxJqf+Udguf0wDcDLnUKWc7VZhg9I1y+XjaE2fgb3P
VqCaUycq3Pfan2xuLlo8PzomTcvv/+Mk0HL+dRAoHI8J5I6BphSf7EpONAEs3g/G1n/EaqC5hbZ6
coYYRnKmGhhW3moZwEsS0okHsv9nGCu+y1GBb0kPIU1eQ2s8YwmISzFQIVV9aircN+jWYr8azUIW
4L6orX/mMKjG9SsKWbpZTmJu8hzEcFeOpUk1Sz+9WTSZ24vPAvWVfA20RrnxBlbuOXI/NzMXdhHa
22TQX+isGZ4kBOYqy76hwgqN/pgZ5daCDMFskrbKke6sQ9LMzpAp/+4q4rC5ia0Nh9Q8TnbLcLyR
Td7jSdFVKqKijfa5ZXyYuvLNRPYqEPvItuKTwroEDBXcrs6NAT1xATQctagYDKQLbEqs6pCspn7i
W77dSwhCnclbtyYY06jNoYQBtU8o3cwDDkWq9kmCDPFgLL+PTVbedzIrXg/cDcvXFF9390nAvvf9
VLyKJg+P0AYfocoCZ8UZspk6iMhTU/Hnvz+Mwv3Xs+iaOIx2hO06yIgwr5KLisqZwhHw2UcvceX0
0jWecXIYEnFIBVIZWFZgG1bsF1uY+dCegHjkm2eWi5wgRpm2HjvXBbNwsA7eaBx29itbBNP9YGby
/k8OCNKrQ6JUiU0TTn5DH6fFVFCzp9NfW3uu3CzEDh7MeZ8WO7TfQuTEldGxxy3OXauLElcpSCEY
zD01wcesdn///dnXyVnMdLnNLGSsur6wTf/qf9kueyfuxSQendB/TPFMnBXINm8c1eKSS2cqS/26
pqK18HsDA4lcq5THW4itWi+920LsITR+BliNeFYooBoNXqpIlNGzUQfejnWmc+rseDi7GZi3PIG8
zwsc24w/Iyia4CDpWxE+bYGrEZjNdaPmEOf8cB03CRYCX83tdcSLAfA1YACCMMlvvKjEu6M0oAXM
ZPKSt/HPuBHBT6P8GCWi/tGAtB2keukIuZRy2nkJNhd//8ViQ3D9ZFrctXz9aPoQwvScq+QpGcX5
oACCeXSqly5J0jssD6pTHIGtPy5x5JuqMVi5qvS+IcMeRNj4JcoweKmrsn31Bpz5uWYKxDJQB6t0
CLxbEZs45w5y0M2ntvxCNiouYuZqZX5u7ek5QOIF7tegDY4cY2wnDOsFaRrRoXCceo+LJO+17TJA
w7U8ODKq11iWBLc5yJrvPciXrPKM/wOhoGKfpmPB1ontjicvnMYTL6oRq5+SdQdHt8lIBTauHhR0
G9xS8PytCyjiqgxoPgS2WaDwttQDuTVy4dd+H8otHj++8tq2vslVc1dxx7i3kIcI+HfDY+wf8m4L
hG2QbVVm4YoscM4uzmHBtCWBUvL74gBQZL2aQ/qxglhiiEQSGodirCo45I0xYfqGg5sC+atnM+i6
bZmM8dryuHWmghxzTAG6vJWognq3uJcYqqkqxCf3ipsrOzX9oclOqneONCaZqJAqArLRdEJzW1aD
gaQ5TH4VQzYsaqYVUm9AQa1DVNdbx6ZPf3iuKaB809hIllDhDZ8g245L/OJDFAbFKhmS9idIYdw4
a3+ALJavbCNSNwUY+g25nkzAF3GdaA4r0EMiZ7voPSi/B7yDNhGwK0FVNmdNvrhF7m+x9supOYcp
N7O9j9/EAeycH4O+adjJGDt+G1mnuTWlxY84jj5Xfpwik4f1uPZMxvu6BLVp0A3xY2xCDcznholU
zjrFOZZdfoDOYreWUJZ5EU4LwTDlT2fD7pzdaATNvs0Zv1XcGg8DrnVvIALsHIU7+MdSFtlN4iR6
kyF/hqxrVxB4KU5Lgft9sEtH2WACu/HLg8c/KQ5Lm2pIYMEFPFWp05V7sQlQhGMxpUfLRZDI1eK6
Hugi9KJ60WuuXndbBrz45HN1cV183uWjXsxyUU3o56WuFxNeBFxUaaxlllRN8duvajFeTH3R8+LH
+uMHWkYG2a13/Pvr1XKvc1MZbgMYvvItFHi/XkPi8KWYtTGQyY8SVNGrtm4bB1DXPDnZpvhYpol5
P9vwao72Q1WAhTIGtfy2iVJz4yaOtcmtuD96KZKzkeYi5Li2QQT9APlf5z7GlisPLPy/dPgnMYwB
kA/tpKIwePzAgx5Moh0IBd7tPMCbRibYcZBtiuIKeU4mDgGzMa4OS6AqM34bcL4PMj2HgxTfVZEy
UNjgCA+Pav4ShjFqhVe8gJQ9WWdgMH+JIh9wGHeoX3Di8sPnakME3/NNVJeVGxvvPcBhfPVIjkHb
IBNpbA1CLQAMVG4EU1CVotuqXkVvfSicyMAX29U4SKY0thSHf0F73TlZtXXybDhXBdDprRtUG4C9
+vNFUfTD3KQQXMpVG6F7UAj1nXpA+lZNY72N4Lup01+MQx17PfZFx87EsZTSgwe1Ea4N38rqeF/h
cBGEJmAmwe1OsOp5AY40YIDvDZwRohj8gwASiOxUkD0qC6yylXmUzPDEygvy+Nay/J+RJZDwZJTJ
QaTMBN2mMu8KnIbfeUXMb4Jk2l3ZqRkI/Iggku821IGKRnelWsgsLO/M4MbskVwK+Z4YKbdRAALk
aDSgRVrgmxNg3lXu5mjqIoP01qQ1PozzbKXqhQu3eBDXjgE+JGOfsHFV9EjhNICxf6orCLOA4XE4
AUttPXVeBxToCFrgOp2ytWqgrVD7YGqY246s1o0Iuwfq2w+4NKygtbCqqhTgJMnU/8C0uv/aRDIG
gmCTY4XkOcyzrxaeuAcAwUye2Q/2OA4gcO6g1nRLUrR+0NQbBig4bspBx1IoZkMFOE9wjAQqFrJ1
ItzlwD8jFYWP6JwM3dECLOVIWqakqdpwzsFROHwnzVOyUw2Z+mC3NIMI8oWTw3ETCBUb0K2D98cC
meiuSvpvAPb/ovKZGX6IG8jTLAlUo2Jm/VnaS0yOM28wGGP1EBvJw6RlCmPDuGNxlT5YuhWiRT5m
N/yj4UT3LDaT2adbtRD23nOTaW2kjo93lNFDU10BkpmpZKscMXzIc5et8AZsvhZ2dTu1uCkFMTZ0
o+LuHxCsvPIcijyBCcwSjkDaJ8MK0t00lMatFavk8PeXsbhOSGeMOZ7nOL7egZmue/W3BMEOEhKb
oHvMnRYwjlU0BMhd6axt4CUtNECke8xCX0HTNFf3suTTxrIz+eLbhlz5fl3+sLx23UFOKFxxsDkX
Qzx+jYrCWTH1f5RdWXejOJv+L3M9nMOOuJgbjHc7sbNUlhtOKulikxBiFfr18yBXl9Pp/qpnbjhI
eiU7jg3ofZ9F+vephTqzNZnfgwD2WCYpwAcJQwdKtkWPy840+gf8fFoRl1WGb0XKd67Pazw1B8w/
XILg8TBAPxR1R2MM33juLmlJ+UvaO9jmF12yC22jPQFDhWcRA7XxupRDfCGBNLOcBOov8iCy1Sde
iBN8+/2n6Nh/v6W5getgOwt9SBNEzi972TCVqWoaNz+3BaTTWgHF4T6QdwlnYAR4aXcbjr3ct1S9
T3737vmu8wOS4xy6Gax470haPNUJUu6J25a3ozDDjc/MZCNJW9yapJaxD6vipxFT8XGHUeALZ5OY
5N3w7P7FykJoZXRZuBVNYD8P4ar3ef9CR55tw0H0Sx1VUvnYjTZFosOGO7CNDTKTvrxJ3Qw1fG4q
EHLyOq7Cunpg8Ja9qev+3I4he3AKyR4EMZedNNKzbvnUpCjwOv22nyNCXJLXASo6sZ5gKA4HIt6e
9WJ6QuDN3ACIh8HYB9ftGaNsery5YWD1QVbCuWCINabYyuoqHjkxL/hkHasHDEiozRNIvp4mXO58
zyvPeDIozyU1Y4m7P4z+iEwXoixPBQV9QQ/Svi/PLIUxi2mjNoP0LEKMsEgiG2zOdTEP6xg/GMB1
TcJy5bRqSlGlUABTJGQ2zkCMfjmbQCmJhE6/uKxDkGvZJBmHYNwco19wMptkBwGe58u7yVRXH1vW
gAXby9NPNf2yJBu3FoA5NBxPIr0NoXvLS27quaW7rod/6rvM/TUNPMVk7xOa7J3cNFfcN4KooHb4
mPNh4dY1ZAQlcbYmBMDibgrkcz4BzMsh43DUYXUGqaq5P2Oms4WHCr4STO6u0F8NDL5gfN0AG0vb
GN/0KPSdO38VJHkJ6YX6ief2B7I9zrnqGegALu8Xmg499ztA3v9TP+vSf+xPAtiKWEMD1xT2p+iv
6eQwcEnL24vAL2TAQL4c6pmWgyeyaCqbcKMywkHLmdtaz9dgwNi6sOa69AVZxlEub/IYvOsPuKIZ
z9XoHGD4yf8wDHUD5fHxmRUU+tFeBxB8SzIk97xuVeXCfEilXUbQ1Eai2LZf+3wMHkPa86hJhvB9
JHks22y2uGozmNbl4VsaYi+n2FQ+UBQhl03C7WNntlABHhK5CUOS3xYgocQEGactC5pnVoHAAGd4
f1/M0pr6TPeRlINRPpoONot/DvjMrlGJmqdcTnWkbn9aZxJwgJr8GlfZX4GNABEDGNZFoZOZ2ZzX
bNoEKU59qg9dBWfKkvugQZtNlcWt6T5BwLhb5Up5O9kTb5cL6u90s+RwDkR+9M92YVhoD3PQJfLX
nEyP6M7rsG52XofyW/vSWlW4seYkZKK897Jh1a3OQX7kNGFPOUplt2EI9Zo5wh6dDD5YrYx1EtMp
yRRj/2xcMpwE8yFRxX7On3y3QjFP1rcJL1EbP7o+zL4GpB1z2PWkEF3QB9f0LGwWRfqzXc70varm
6NTj9ZfI68wvw9cBvYRuXpdVPJkWv78TIfH3NXflEKCI56cz6PaY9tesYAgVe6DeiuGc5alApkP4
kDyiVHyH+k4sZkcj6VQPHQvCJyXKKS6UZ8Cx017jBpZCQwIHl4hXDvGtbUDtn12632tB8WvtsYq/
DNC+TncoFt196Sdwg7qF31csQ3i36DW63Fw6mb0B8BXbPA7iWgKVoWcY0/erEdjntW6WgXwKrTY8
uU7R31WBeZOFjXgeMqAFFWVqqZsia7qIYNd7Y/fp8IhL50L3t7C82k19CdnOyRPPQkIgoqxrf69H
vWJR49H2qeuzHvrG2Xoo8AWu4pzIc5EXxVraE1yDoK1h7gs23BSQhDyxsPh56OG0F/lWP26Ez2kY
MWsMt9B1/q5DLn1Z4L6Sps6hZDSHlPBO3YBZ10V0Xuu6IPX6YyB4ubGI+ZAPPuDZmXGX+25z7Mqa
AvVKgxcjR8W2DiC2ghr3dC4L782xM/KSgkUYB6Au7kaFyxGBxI5QKniBmpu3Ikm3Aux0XFyT510K
tSudMU8p0nq+pYa1bl4HdLAeHYAAWeuBLwsgNcoiVuQoPyOJvM1tddPNtGB8xtahn/VUdPNyNtQ+
WGkmX1779EA7x+kzfZBUyo0NK6F2WUL1+m4slLjD0x7fJnO+n/QTVG9lPw6LxmT2+tL22LAgFewZ
dTTILsOGsxOkKWG2Bz4ONKEDB1jSLqv2Vtp4m0tz6Fx+aJA5gMD0HKTb+ixMKBKaRMAeLhCz/vQ8
fInMrF5tRJ2pKHQsY5lkdHyWXrDWwN5SWTY2gkN2FqIYdqowm2gIodaDhwv8BwsjuIEXg4VKDdIE
8GrKvxNJ1xkFBQ54p2bdAkS7CWVFv/FGHXSAGlIGFQQYF19n5mZa3INsif1nik3Q4GQ/rLZ9rgaa
PCd0aCD66Tl3TQBdTIAVh6PTkWZrkpRuUU90jy5TzrKDOMz9EEBS0xuFeMmRjxADNh1O+DAqe1rz
rCBbkBNir1fVc5MC6KrqZlqDxts+l4AsecTs3wbkMGOTW2xvZo0F+DPqrA3r3yRXTmSCKIKcRzos
cP/Fc9qM1u6KOrNj4sriJmygAw0e1S4faFjtkU/vGqQD9FjeitSOO1eeAgIKk5dBAwVeekYI9ELO
gF8xbhUcv98GOGMuRsfub1ob6v8tA8sGmW/7LTCmU5XYxgMFc3k7KF6tPCM0X4PiYHit/VYQQD+T
blGBHgB5LPyuLn4SwVCky8ambZRBo6Y/6RE6wP361U+aYl9mLeKHqvI3jrKQe8btdzFi5zHCiW6N
vauaC7ZBu5u63Gg/zAySrgZkkhe9VXaQhempf6/HsRFDaO+zU6tYGjEgonyZAzBWeN6DWamPmhIK
azvqPwDwLxd1SsrtZRAIryXQpeESbkf+g+UQtq3aZlyEc7CXG/yopIU7HVqB25R3PnQu9EzdBVzo
71+JhLja67XM//RKerUckrv/6ZUuARRQ4V9/ExzHPjzwUanjmyu7homuOx8MUBQuZwl0YaHhO7f1
4dK+BilwdD+F82nRT23+qUfP+hQF9drFRcquaLwHH1yKJZ99prG1AbuwTL91Ikh3f+2nuWM8Sjyx
/VN/C1HcnVNn1dJq0nd8RY0o8wUsUUiCVRPjmXfY54VtLg/F3A/JUlhht/kLRMKmf+rPpkHetUB6
X+J7bF8sgKUAqzczN10wPJNHuQliSQ83ZKhO2SldWa6FfJBuW2PfH/qxws1Nn6bagqeTFKRuXq90
n1OV9OcwVT4W8ZocUun553mXAR2uD42TNEsBly3IG8DUR/ddYrRHz+UVmcreYCVfri/vRUc2yMHi
xcASXVdtcneBCOPO1KbgGzcaUKz79IHO8ONr81MfzdfpaLRbBlcgiJC+trxosFcL22cCny6FTSLo
sMK9wZWPR7rf7ZizJLYoNsxsuuewCbCjRras69rhBATeGyrl3TO3gbdMLDdZ6UliUM9UTj7Mme36
zpr827pvc/D+umrFC6r2+kCKcdqM+EnoViYA4Sp7BtaWhCs46EQ1OnQvJLfQJqPzc6LurEQIIbTB
KOPLJN1JnBaGC3o93MXrtYdC2DRGFaGvlrLqW68dLZQNYdoFzQonXQ6QP15Qs2JwMsXw9YAtXIi9
WlvD56l102XKBysuunqAtkfrpcsRBcoFh1BxnMx4pBLsjbUg1YEAn+ouQ5gP7xxYArlLPQwSOmjN
xtfegdbpgw7QE4gMkO5hqlsmXeitzaAdzmbg/oBNhXylNG0W5mR0Ry1+0lcNj0cgYmM/I83tJINX
4fXGNyD38x1p4eWimx1kIZaAGYIDCQfPb70DPYuEu5CYmIM9RW+HsGLnSeXhI7yZvTlIL1il3qtu
6QU9s/IXumkD13dZUDeNGqqCME2P9KK6a16Ugyl7lnIIHyv3Rr/yX9/lGOKpTS/65V3qJnxxi0/v
0nRAIAXd4bKgiwqoqNOnv77LPFPJoszZAPsubM+LqnsfS6pWeseu9/i6X5/9S58UX6de5+OaCwMn
z0PFIOQTxEzAaOstAYZDL0HInVJ3T4VEYf/XqEHH2Y2SFUa8cKuhfhkD392KNgliUTbipejrH4DB
4m6cT9OpqFGBh9r0S93TMMaDobPVzQ0ujT+nDkmB/ek8FduBH15P5Qm6aOMWGsT1Bh+AtbseFLhG
u1oMnr/UnfhJwrhBn2adyRs4df0Zb1mABicd0qLmkDtQ7mgXoQFBR1gfA2FaRRyp3z2ZPYfKFj+D
A67+MAmAjn+6SiloqGIKq7WsgubWBVVpAxVafCcyOFhHQOe1t7VgYjNSiK1ks6aEVBQjXHrdBiy5
8mennq2jC5DVcTEuokugXkKOgYKmRQY33xHJrbq0z7SqxdPYj2C/AI2S+5a/LEyXbmE+9Km/UEBZ
A7ZJt/7cr7CHxaZ3eqVzv47v/VzsAIElkZbB7cCLym3D2Wqh3Ksy7oTLHdB3s77NrxAtlOuUcFxw
aIcnhwhsXVgQxFBUt9YFaf2YFBaJ8SzUnbrM6U6QP2iPs15jEuZ2CNwiBkgHBxAU780NdVpoVeYW
beKghbtqLutDxzjDHWo+HeoOQkk+anS6z50qDAt8rPGnyCyZDqhNq40e5soHK3Ge/DV6ILRfIBFc
xWkF6Emkxz+d6kl6usWBdpjs767RecCZT9PCVVO/0U0VTDXKy54Z6WbFfVQgyKsfeN3dl3g8TXv3
5hD8jEcNOl+A5CdQnVJ+n25pOKnbtHQNSGVnt9wJ1a3u0gfiglxDwPuMrn06RNk+wLxQh4v1wHUa
ro5JhK9tuLr2sXlRWVmPPbRyd9eVOsnNWxt6KrCOT2+uCzW5Tw45UuPXLn2WBg6FBbzzcV1a93s+
8prKarqFbqocCH84zeFyPElvuqyiR/QLOsMMWezcfqP79Fr6HdZTvg2g/nu4Lk9MZtxk2H39+lh0
JPWhmpW706dPSi9twOxpjUqkgkIMtBrMJg13BaMAJYNY+OYrazuMOdxEIWW26NtUfeS1kUeOAQiM
FcA7OwDw95QREBHH1oDqImoPh9buxCqzUSzhZBQLLnL1YvbOnWinMUUdNwLzN4cIkQ8YTVH7z1Am
mICSsLzzUHB75Y8BLKDrAbZlsu7WBuCoJ9mUeVxhq2XVrlyzAeZKrj0WVqRPW8nWfkj5/lNfOcdM
UEc368rd67BmliDT/Uh71ysTRiHYVapFSCCFjQLSFLG6NV4s6r0msrPeVdHueDCpNEIiAvkn4cJN
PP3RAcsBMaUh2yUQqH9Phuo1xMbttYPMI9hvmX3TQHPAnMU9AqOqgabM+6jT0hy6s9Tpdsu8MUol
doGAhog3H3puev9WG7S+pp9cMMxd18LPyLadvxVCfC9LlRuU3ZkI41Er/mtF/3ZW+NdnNE8L6F9P
HsoJM80HUi/7a9w/9V3nhm7Z7BMG2hr/aABwfZSkSY6/WsPcMkr2IZDUu4zNLda0EwxiO7zsXJS0
gbaPUf93VpeSZWX2B6DT35V2d4AGxYb3lnPrwkFl0VnMXPowmSOHdBLBsp3f/CeY5xXgeenMrdSE
YnltLIvE7+GLY5THbAy8s3L5Byw4rDNcgMsITzv1YUKOZdk5Y/Y42Lj9dC1usdlrXxrmHzXr66gQ
kFIy3SZftYWd7FPGyL8kC/2/Ff/cuV4Ft1nP8kLLJ1+qVtAlygujHepzC/mAEE9xlWnet4P1mhWK
vRfEfFH9aD14+DvWYzUUG4tl48PvArB3KG4m0xGHagSTCTCwHj9M3Fi1K7W+XTpuBzpxSbrVtU8A
HbWtRX9iPlhxFeMQfckL57GCKnnEoGYNYr1tX5rXUejJ+RGwRnM6rjsZxkG6RnGXox57R4idbFnm
1ZCvQFMPJK7yY9RAneW1zxj5d6cTYq+7kq5JwZBYoESARHhYeahey9yHsiTOElOhs//Vvg43bXeX
VRmYhDA42v8+oes6fwMjekAh+j6k190ghLn7l39S1rlFYSkxnEoTWVp71m2qe+DbEi6gttqbJQHq
Kt9knYMfkujhWHgdTqjKHOAMWuuA1EUMo1lI37f1GMvCHO6z0ad3k/WCnNVw3yfVcN/hk1x4TTls
dNOypLe32xDqYvOoDzeQewhNQ3g4C496Vslrsipa8xsKTUWku3jF2J3tPeuGfp2plZ9XzXBrjakF
FaKM4ovCu050UYuN1QEo1Oagz4p5JGTlXeGVyVq3LnF6im7ruGCsX3k2NLjKGtOqppDmrJG5ebEd
Fwho2j6hmtjvWmZOqHsR6yU1pnfPaujZEZm4nRSSE+7YWy+FHJ1FA++XPXQ56GPpVBu9jl7WBB9r
nQyPQbUb7dJQq0LBjWMq3OpgGKiFNXTYttC7s466Tx8qbPBwJ5iFP+bgyzw9oidX3DHaaJ5dlWEP
o+R52bqogo0KYOg8UQkzW+QKJ971EdJrxsloem/PU/wX9QBh31MFKpudt9nKqTxnG7qFc/8PE1vL
8fbe1CH7Xzvjazi+h3kYeULlN5qnJmZbDoD3ws0YgFx15a7pAShXQ5eW4tf6ZeCvi+hBP+yTr4s0
jlfuOSlfHWzUJCjrT70CWxEP00hozQ/Hc/8w949zP/lL/zUeONtP8fbomk+1QpHHCKixpEN4Weca
r9f3mZvhbTPU1T2vZnHqVmtcEyYI5uGquNLCSuTXSOaO01aLJpXdAKnn3kEqPT24GamfWplNK0kd
e1tldXbHUqeNcumx918RYQDaro5IkMi5qyzYk+gI6AgekFX8zRrcKeJU0kORhMFWXyLBXWtv9RmT
1TewtYLtaBlDtpybdA6T4wjppF8hn/r0RfXXNG5QqOwR7MSXCZ6j4KfjeVkZX1w0YQldxwVIZstU
u2xSQ7Bb4d5phSVtqtnnkp2SOSybw2gnvSNk91KsWIQToLvddDPxsDPuReWnG2hehNhdqdrYkb8e
XBIcgfpt19d+twKqFUKJKbRooCux8wWFxG27yxooakRaglnj8ZNZx8XXcs+6U7f1GeHHcRr8I0ze
EscqbxrlOTcFnvWgZBembhzYTRnrTn0AhhkjcNryhqa8SQuo4Ol+1K4hijdPoM6wGfocr/6rDK/3
5NbkeCiMAmfRRJdz3c08gwG4MAbL3+/hpxrCvc0AMZPMojPjcmr6WDmmj9J1LjxI4aItjAFWvnZi
RKAWQbQcliAQAxlkpIhBlnbJYcKn23pomKbmqM9wLez3JJSLXI/qAajy/xzVTfBB7xo/AbS+BFwy
n3/486FyhpnRnYzmAnzAJNadjs/zm6EOcSiiEY+JuP57NMoLPHotABSGziyyZ9opy1JuBRUC3q11
0wRqbW/jJxhlcJe6S5xjktCugVggxFSuByTnRVwlXrlIjV/DHe0guCIUdps6UrcvZ8qd16jYgzGk
zTqEkOhuAnjF4sixBzB3Sp2DOXU2njdygCT1KZJ5PObCUgsbLvCglF7HG+7YBwHOUVQng7n8NA5Q
95/zOc3vgmyqNp+G9cRPbVQhoxEq/Xvqadbq/BKQWLEvb0a/Ilwe+10auqi6/lr68i4HSHKvg9F/
+TJDN2v9h6CgmS7tqkkXUwukn+P4dgQLBetWHxyzT45F40adrO1Ll+4vAzvdCoa9znWgmUP8ruVL
xSEbQUzl+sDjoTOoQrBCpgGw7XllsEVF9Punl+BvHB+fmKHjuJ7t+65pfeWbSeqXdgsk0QmCRmAu
w7z31gHgazN6ZMRG0ofpWqXCuHTb4hsLAe6gYE38kcKqFCS2H9PQP2GrkT7bVkrjsccVMHWyckFL
lIbcqaPHYlYZlg4sEtrwmylJd9PLAD/Kudsb3QIU0YmvdFNPyv/4qYbcbsW8gZgCse9yGpyaecvw
q6XHsgHK7fMYJ1a2wkMVGF6oVNzqQ9jaL3gsGLa5w/1d0jG5R7oZPguQ5kHNpof7iQ8l1dLqig/O
/wDXsf5uSTeET0493eQqnMAKdqYl8LfGE77PhyEkxYeRNgA9Gv5D70wPk59V8gzS7rj1rAlCxjmg
dglhFrhcyjyEVWgevjShv6n+BSFof90kuH5AsDcgjg+8jWtrgdP3tzuQjdv/+S/rvxNL4iuO54oH
CXELGAJYh2wc4dbijHLVhwqEb5mLF7NzlmllWo9+P9EDfOvGhTEgLJihSBSYs+MUmg70mqyDV6tt
IJktvptpg2dZCR50IJ14cAf7kbkHqGm3L8A47FBGqR9DmY87Wvlw2VMW+Zfvp2V/3a9iBwSaD2zR
oI5mhY75RZ4VTvN+ypM+fQjqZun0+UNPnBzCU1V3n5rOBknS4KmHQN3O7l0ghmCw+5RCXjvuYOCz
06M5ybd5M4l72YLwaULwQEc1qlObKYGa4UMPhcNT6yh2SL2qj83czL47gYo4c92XgKdiBapku5Up
2CBGLr7pAG4iReLAMvIEJxIWdxSuHbUssYFh/M4hfnXX0izdBNzki2sfEgvFwjeHeqND9MA0FIvQ
tejJplmzzoLWgtEsyCWwBHnXAZxWE5SEuBWF8EY6hETk9gqAB7mClnsW4YI0dhEk5J4geA5QVUX8
F6iRLvHYixKYCSORwIbFnNdM5JtvQvpo7q8GVy1J2PVbyTy6E5mEFInclfMPc1K8wNcByRTdDKym
WoVTTdda/lukLYRWfeh3wXLQ/wbuhocb9NMEdtHexh+byPI7CHFpvcwcYL2TWQE595P3MSwrbMPa
U25B29KD8l5U16X50CqDxAOfmtsGzOe1kQXhrle52qdIE6wDlrOTVRr71AYOKG1EcRinuDe94dD7
7XjQZ+CQ/jzTfVAvQOrctWFTELIOqhtwdvj9ddPVuNtZBhXWQR//818u9noEP7mZrGviwvk3XG4r
aTdxzrIHwDzYvqKefQycflNr00DdnAropmYJPAKTqnCOrO02TLL2XIIxdZumfAEmwnDijMgl5+5w
Skv8z/SZ7vs02vqw/WwGsuhsFt5T3i3dGVkFa5LpoCbg1+y52UKba90CgrzSo3071QsRQJ5Vj05m
v2fMZXeg8wJAMAEFnTBr1+a2ddO4fnZPy7Hc1LwfFr7TZ/dZU00HX5DviagiOpjsMekb/0yt9IAC
ivGtNOvsUBpeEOkm9dp+bUN/cqmbDcpFoD7laqubWT7+ISrDhccBps4rwmWI7C680rFGPvdcAz3a
bXky66LW/VLfEYB/LRfEU2Tv62/Y2C4AVmeP45QHt13jv+koX7bYXc+TPKuLFBwtu20bjG55BHjl
vnKhvJwmkMOGJavYYR8FA0XL5s8Wfv7O1ED5zbQBckI2EyZtQf3MFUBZZjK2K5MMoBF72JvsQVf1
9taQI8HQKl5D4Asi5YkVsiy+jvPKereLGmB6KxyafZd6a3i/gYo+/9fDPGjOQUneLBbAg+tXVyK9
N5Df8Xitld4qw7409SQd9qtrki6IDMiplNAjIVAKr4dpW8MZFiRGvIIOVmkFmY+JQeBrfkEOtPuq
h5gb7DQ5HGrI8BEanoimtkwfTaCdYIRHm2OfZv0OFTS5hidQdW6SbIKra05eyp7eEFZbPyDNAABW
Vr2XDMSJgBkJjGyQRnOxzwG2SNJ9hcv0SgE4cecFAvAYfH/fqPC2ZeEGT5lf7fBfdo9ZR71jXwc4
m5vSrIII++hwqfv8FFDzVI4WHpjJ0leO9ezLQiAvXjizsvh4J3/UCWrp8K3yPqDOuVDO6L81wrOh
ZefKWydj+Q5vDlb3qLE/6NgqK0QkAhs6hKPbHMz5UDek76LB6JHOwMWoKcxirVuXEAVUw1ilpTwn
BFa/kDa2V5I5fax/Kfr3YXdsYTaCnKBzI86d/r7BpUv93KpBfmOZKDocr3s1wwmbFYQOxoXetYnp
phg9Z9kDVfCUCRg1zV9Gt8Teyg4NDqObWm6Ntibga9i8WpNUNKvL63hebm6DoYRnWQpBlw7ytXEq
qLpjqO25hnjQd2rqvtSEXRtQLBMP+sEJYXoEZsvtwWds/sHkYfAaGndQlYMHQJvBYEkq8cN1scFW
kCkKg+qbx/r+zWsA1E7Kgr7Q5FtvH5xO+YtQlPXGTyBYJlmTrCyBmLEv1Ddu5X3MPcu+HdWE9GTl
lDsYAedH1ALIMh+S7r7nIBXBQS5/a5Ean79d9UDLcz2nFzPKIOv6Z2syyx1noQkXKIW7w5y1tKHm
uSRJmsX53HTmGuB1QBGaxbifoGI4zDv2a7QO1FMohATyQsjliCrgDlaaEDGfz1IxNLGa9Z51GoLN
Is9XxeZLVqI3934JJ2HdT6hdLfAHupEx4pI+9GO6HdPAfPkRklG9SHPMt7Zg49LIauulpOKsHJ7f
tyQ3j1DShkzXHEybNFt4E5dHJMboPS4M8HFEPEzM5ZLQuoyCMvUAeEcJJLOzeqEURB5a+c3wKv8j
a2FUZYk0vQcE214Pw8S3PvZaFTe7vVG4FBZQaXBMCyDc9JnuG+e+fO7TZ7ovJzAJBd/j/H+I/f2a
xig+v6JezyiMb4xlIIPMyuF+Po23OUxxL61ZF9zNhL0pK3jy6j59gIxhFluzPNe1D3njkzNbV4NL
AeZLldeQBkf1RYLGk2CbuAHQON3YpaMeWBe+tCO8Tv81gAKwCu2byK/s4gMZ220mUJOCViQwRlZQ
HmzOkqOZiiqeiqJ7M2D1PRis+Aga1DIVnrLOFR8h+DWCdCEZzx9CBrmR1snc2y4xvchqOg8bD1Qr
c1bxxypLHVwu3XKrmyaVfkyharhGsaJ+ZDQpcPGm6UqPusxXaw9OsLEe9ROYgw1I4i6qHIpYnPkJ
qqm4FdZ4psZvTk4oyEv+HXYA0ZAw/wOe2KAOJKV/z4HVXUvoEW91bFjCNiIAVvdLbA1I+r2YY4c5
NgxF8C86Cf7XPSjS544HJ0XPIsQPPfMLm7/vrNwMs96+v9zbUM1e17BrXZlenz0IwA0i2JGUf0zF
OwhkzTvcZfCBVy4/yxIQfYBFwOASUpwL0RWLoA+6d9K8XqaA8gIv0tK491gHwQTptTsHt44bl6gy
zrumeCVDu9GxxlTdTvjRfpc5LNlIQ5p7S1reBlIHm9Ky4NQDyXQT+vpv8JZ6GCyrekhqcHpCbBOX
ut+GbzO1qrexnzLcCath24fBAer12X5MpLuEZGxxMtzm5xmqVu5yTI38VJWuu5zmszR54bYDOEZn
F0utxojvbh810DJA6dBzH2zWwq8xn57zEdlVHaYys/+Xx9vwr3tKzwrBloLDlomtpWNiC/aFdWaj
jAynIg46DMD7KNn7O/Bo/J0+s36dXfs6vIUUNIDNP8Vew67z/199AFejbAAfk3SmEl68m8OZMajb
2mG5L+jDVHXJ6ku/jtB9l2m6ffFn1qfXcb3MxbN5XmwozQROH3++CNWG0Rcz5z797oVF10E9vDLT
uEJxfFf/9VDiiWE3tgQgmnmga5WHPdOvGD0CpRt/K7vHa/eXWXpA9+kzoJph13xt/8d51xACKZao
6OS00onUkpTtsoDk8YLLFHlWX4BPGECXpGrYv2iazyzFv1SaPeyL4PzuBw5yE7blm19FOlypbMLd
JjhVloN0royrwWMfRZWkeKZPBdTUqbeBs3W5kYnH72wfOG3IZOAahYsbE+xjUgNEpN2jBoimXYFd
Q9ObJ4axmzzJMuAIgByFRApARrT4OUANGCLpgazGQGYn4wmlAtWiYMtKcwsNwRbyhqw1UW7hwcmT
Kji5bUU2WQOti2ufaDrjmE9qCfR7b0Q6Ds6aK9emzlG39CGAXVxkT8IC3SAJTno+hSDWUmU9iXWI
M7+E0xvB5SV0n44bguGczuL6ilqr0rDIfZpmxilsMkCkpfM0lFawGQ1oPOhmYWQKltwy2enm3yeB
3dZFFSXvV1lv2NBOQemdwMSkBx4MzzAMArwZko9IzyL9I/BsFgsXGFqQFILnUixGsPheJmjAQdZE
5kudPAL9/h2Yo/DEE8ZQyOXg6s1JJT17FquDoIbjxk0opiP3DABVq7p4dPDAGTEfkOsRDofQDHN/
kCY8+11ZvCjLgKI1s9wTLIPd9SAY2/Uk/Tkdec+f01XQ3BUlO2YVKjRQ9TtbZpieZR7Qx6K04GyP
7rwbpiPqT0102fg6ubcWCtomerQJUhcOGmBZ69Eu6c7OvMbw5xpAAUVJPobgK3s+NIGc3owHawA+
ctY6wrMYKA5MBPxmFDW+NK5IYw/oivXF0B1cKUi6wudkNiCHdyN7kABcRnJyukPr9GBngnwJ2gSt
VjqEIlW+Z7hUwZwYwdAg6+5tbG7mho4XKUd2GNz2bVKkg3HfumRc9YUsL3m8YIBOd9gCOy1ocLCN
qlrof0XgpXQBN0zjMKrxf0n7si49cZ7bX8RazMPtM881JpX0DavTncZgZrDB/PpvW1QX1c+b95z+
zrnxsmRJkEoVGEvae3rFv+RI/8GASkn2GjlhT6eC2t01pXtj1Xii/hFqMWkznWlCCcVm6ThhcVqC
0O+Nfgxk4DRhM/9U5kYUQnsKS/fddWiBu+JPnTwaHh8BOoLBdll5aqbiKHzxriL9oEXOUvy8/R7Q
RC7O9tHuNO3pB2GVhUQSEF0l9CNpW4M9uYAmJYks3Hh8MsOxv5FE7kUaqdm9kEIeW3xOrKJQbqcw
OhWiki8R2MofeANCs4Y56lttoNIA1eD5wdMNmKCYPJd1KF4qtKU8sCYGRZ/Lp28FiCj/q1nSMEBS
aPdWR8PnRq7iGL9JzEmKXYWWwLMnmiZcZ3ENPBtzSGrwfmN6L3duyuoVOcxTbC2+cKGcOcisI09e
S3Cc0vSTE8l+CexEH7CnyvOvkw/aKCAchbugRw7O0wPN7BpkSH5fhafR4vtFDwIIsN72KunXRRdn
W7JDzhq5GPJDl8h4dXRCAtHHIIWeTEh2gWi1EcjpoDYDn4SblLMKnF3juI/j4s+F66dJcUQEjHSA
ouutPy0MwixXTWfzE+lo6Ma9U+TyaRbiODv/tzgi+bOf4vYtsCf8nRumdeZh3X7tgEKA4oPmuy4x
O/BoLHaeFnHO/OD2RvoCrJvyNpRAJBtUUH9f3EPsEl9A1rZPRPmz4IFCpT9ooetkQGm8KjgIqW2k
VheZZmSjPUAFOu3IjvTc8v0VcN3VZrCRXeBGHL/QrK9bY561H7OacXacYh+AuAkvgX7WNXvsUJw3
/OLsiV/Yj2x7ja4X8zrWU3gT05QDqBjn1V7jXhzRcdRxh8XsCeIJ543x13EEUKO++7t/xyLSqq38
9DACLSifavuEUnX7FKXA5F1XbYmNR86ROZxknOJsDuuz0otdLJGtpUuGZ/nd4SNM6GRARx77PwlH
kkArW2TtV3Y2drsFW5LQKe9EwbJHNwAftoEOlVEASY6GDuh584xEYXfVMVDyeqe/s3V1XxFDY+MO
nVaf/cO2cw9eI/vHoVPVmnuDA7IgHr86Xbynx2gv4mIftiLe0dM2Km3UBPviFWRU2bUAD+j8FF7c
02CIX9HstGfx72Vojc9U8xZgX2DU+ZdOZ7P+FqhSDgJHmdmXv81QhfVtrMMtSkfQyu+GX/NAFU8W
qlKecQygwIMLsCkSaagN1a7DPo91rrd/Jh2cRh/HGyirRl5ucOO1rFOc/Gfsa2UO7AVdSfySkj6w
cVSeO/0mwS4erBKolrm0ILHv8Awccc4bJ/UmsZN6bWjRVKmuNwsfajIhHdm5XQ6XRS7stxgfwGfS
UNA5nA5/p5uvBiROdEEDXno1oUf+gDyJOtPQ8gnQjYtsE5TjIhuWerdUKOXcpf70kxYX/Rwhiqs1
jqV/R24WdL6l6J9ln/bPCp0dqyjzqhOJwgyqRxctxyTRAIK8Zn/n5fjdb5yhBt9cDXiRo1SDp3zv
I1m2VSO+uJsy5d7NcoZdaozDyejbXp2Qgd8CL7N+yvwyfNFNK0ivOF8+JFv69iyBbQb/4s/Ssva/
86tEYyLrZAAMyLTTbwG4ipkj3/rMKq45A9oJqTvU1m/RPwDOem3lTdEz2GvFE76c5LPP+ytZYdMa
HkyvN5CEgRUwKVNUCrAWmZg5tGvW8s014vfQaGfMX2xDjWflF/1t0AMY72NgWoDJPk8a08LOXL/J
ZdjdKtDqNVZSHTVRrb2PeqS32iC7ksVsHCe5OKso2pUTqss3s28zBThst1LQGzPTRv3yCFIWy7DX
uZgsXEDHpuuXAD2aLz1f4eOCZFIMLeoZG8fYY9u3T5LExwFdkT41bHjxAAOApucwOkRW7G2U1blv
gyPNdQ2WvxMYZJ23GoDk5AR27PSplDbg6b/5+C44WH1wCEK06eN/VIVniQ/vecBfTIRM8zShK1Ur
E5r6jX1BwUv17rOY38eY5TJm0dpNxxHoUYhBMWnm5AXKpBf3ZeXjruYLLiY0m8PSdF5vZdCfTTRs
Rvktil1jv6CrphqagHBY73S0cKf78G80ggJZ0IDy7+ckzIBxHzjOYzjW9RpAKsmeRBvVLY9V4ldI
jqI2lXQ0WJkqr1GUHpDlA4Y16ZLQPtp2EV7GAL+Eq6jK30NRlMZCB4gCnoUXVc5OMODUyYRlT7Jp
UnSXE1RBiCpSywJUjB6iwnfPqBSYLUivabxubo4ftnaigfRp+kczJd7DopapcXGHaLwsqtoE9zMK
CdEjosPTghIlQAEzVu+X65p1421AClttAUHRJGtH3683oWZmiUX3i7+6brXo+JB55yz1n5Z/lqwC
tOr1aJ/M+re4HvLvtkBrns0cJCi16It6bbJh+mrVlXvuUd+1DrW+7vtwhazQePXwnfFaIwTp+dTz
fQPowh25s3oAX0AdvKCRKMCHmO+uSI8+XX/tJu5wrGW8MpxxeDBwnPiAXux2DUCuYhcPIXQfCz2Q
pFeWbIw9LYR6lWb14HzxSpCSL7akT33kRUAkeLnTgzUVEITRbVEnUyquwtXMuLiN+br6XvBISc5R
09/s0RZX2wF2D6AlwDnQfR5IF4Tpuy50NqIc3POvTKtfeIYKFRUibHZL2MUMndpWd3/VAfmQfcum
73eXuBMV+VLUAimxDUiFfVSj4t7HqQtPDM03owtkG1T0ZivBzPGRBoJrmYBf0OWVui16s0ULPxpt
J/xhwJbAWTjSvvf+hYtMD5AHS5CeWP6Foc4MrTKKJ7vBysUqUQoQUbbd+hdg4r0PY1I0EjXz1nEE
NsORFsh7tp5l2aABrB9+EDGPMUXOM84pSGBA7HzpWq/d2ugY2pKuG2sX+GmzAWlKMYF8yzbMLdm7
eCY/N2gl19w/tQkUwzzh/arqR5DEhjE/pCPw4lyzzfE8QxNLY3XY/aKEAqSuGApt10wtEviDUe9I
1/moYcR3GpwT7Qz2Qcg4TU3B02DjK3/VofrSjQt+Xgb7nyItRLHk56bzvwmRdLtFtXhZcYR2FG22
6Gj2X8ORx2JMvqwHl2UgUDfamSV2PBIki0CxknsRAJoHXw2oT5AGoCZAllCuS69rn7rSbZ+A6vqu
I5EWSNe3O0BoHdo0uE7mFJ8sPVSxA1IsmtLgjBxEDanTxKd5uizNpmWQ+PjoU+F7gE9WahLtXocn
HzzF7YMwu13huWhWwzsVv7Wec0GhFw7eaFqnKbBzmtR4wj68Bi5NihqlEIB7q3mqzRMFgBMfidJT
BrIsT+ZYzfANsrMHHD9QLx4NPQtBwCvCQ2v7aNkjHfXtUUffP01IT6oArIF7K/WfI4PhI0hNFrLp
jQU8eYg0q7RIs1+J/8LNGQurABbL8Cbi6kWWjnXo8bF2C8PB2LSWWX9BlR+eI2BN/MN2Wrw1AJq3
klkBiAg1/jBC1LUqT1qvgxdUW0uAkCISRQ2Czi48KKMEAKOOhGbM+guYcwGsmVegp5d4uYDhzL3U
/fg+AKrC3qZdoFako9UAxW71huRSG/ZAuVm1Kvd2pmHh/8nPAhf1Ok1Yb0ah2ZwAv0YSLVCIsatT
GP4z+Kw0zKA9oBqocUzUVtjmpq8T88KKRJ6N7q+yRIfAilQ0mH2VgZCD7SwDD+w0rs0L6Wc7rmVg
iMGFIYMeARfuRDoPXLnpiSw5jlFirB752ndbcUp7hm9fNLYPJ3yMA0PEK/v+0CXJcEJ1SuyAmk1p
A732H1pSiEkE1pkMljCL/QDqcWtNluA74WsVIqMt3LIDdkvUzoMc7Fs/oYvzTk9ijmOoEnTg18We
9J6X9ZfQFes7PYlgPUeKKnWeZ6kDUXMlXXBjrbHFL6/MmPoROMuo5DoalZJndOY9oPZx2MdZLc+h
HmjmtOiD36HoQnyWaR3sYQ+dQEOhZ6Z1DABW+JAhBUyQ/ozXSyBa8WUVgXnob8coB/TQimzmKXmS
ZWgFAP0K8n5+A8Q9vlnRxn+jV8EkWHuY/AHAK06Fcib9/vBc49w5qlgPsddt40RIQF4WfG+opkGR
GJMvOaunZ4Xfz8LHeSFpcmwRU7cDBowW4zTOLqiG/5MklM3ArG6QbscmaZZQwzsHJBFn/+MZjZDf
ZAxSSpQxMeAHAMzVKwHX6uiBRBqGBOgjoTYZ0UY4bOYVDcdKKyPHflgRrusSYnFcYi+rywWWCOOo
HwVzbH0nZKP0pZcI3LS+jb1j7Qk1KBxTQB1il7UgAt0BBBF8ENmyEUC92nZRkReJNCMzEj9sSU8h
Of7sTu9HqL4AqU2Vdq849UEd4xQyFOLE0Xl04/olCOrXkoBDPvSVpeoXbR/YHpBhRob+UB8JeX+q
1n3t7tsOnzAI1QNHDTN34AK/0oZdrxaZZrOS1hcfEiflNEA5N4Ht8BGMFvxxdN7j1HqFlmflIpOS
zLkzWofQsOd7WvT3t0N3O4fxRvxVmJHjog0wsxoLc9B0EWo/4fqTSAPq6Nax2ZjHRUWzT9QAJHeZ
05xnZoBFXnwWtgAdsBODvzbMbwYe7F8jFW0Ls/S+BzJ2do1RWHsSU/B4FpXrvHVGkZy8HkgEpFd2
/nXCPvS5M7Pkhp9PuCJ9WVYAVAEJ5TUMLPuZVcmr7WX+9yBEgUSn3xWDZd1CoBjd6imxbmlv/ll7
pTwkeA4GqLcurZMDXm9fW8w64bs9OodLha9/37RB7vl3hGxtxWx6N3NL29xOvoEzM+2Lo0PksGja
o0+gzazxVAw4j1vRdVFtp0CCKv6YNOSwMHsgfiJPFlyk4aXnFEQoZ8XtGhhEHzIpy6zC7pOmNNDy
bEkyviiadZYqXf7xb2MsgZwEJ2uOieL5Mge0x2SoFcep2BaFb9Ua1SExiEUGdHn4vv19KLFlizvT
uXIeOQrQAsw8pyCkI4tmqtwrzciEZlIV76FIpKGsn1L7K3Vi9rK71UzlV+rcrDubPaD3aEtrNDR4
ex1KBSjPRdcp4a97xth+0f0zEJhkhqtV+ntUvAFhjCN1hQLm8yAjfvYlcjdrmgojVtWKprQeipaf
pwilc54qoo0qPBMHecPn4X+lQ0Li3Zfc+pNSMd79HxH/RbAatIkFys5wExQNUOknvy3ltQ96satY
ipYxHvtPfSzEKtXtvE3HgXflDW9FVYqdH5s2MLosnH/Z4HIHzjQ7pV0iX3kcl7sElOnbtPUgVkmK
3uNmXNGqCfihpyjKtiMwYF5pADvHEVmH7JHsTatFqZmNb2la9LBNmKN1POqPSREDea7sAfoUABjh
PBngaqbZIqKAQIAzOU23pLMDuzubeigFMDSb9NopL7/R4IPCFTn05zrskZsjVZvlK3y1+pdZJ3l7
RKuLc4qcGru7sEQjVmClZ6JL+cSPMhp7jXlzIn2laa+WRVaGYG7oImudAh40EQH70XEFrvmkKx/C
fGyuJZro1nhepj+AdLUtO5l/E2WJ97TPQbQR4viVcXUjgyDFBxF5xqjkTSOzudYaJaCSYCruhvx3
7EWrG1Osuik9C5xKHd9Twaj+8YxVLwCaD/xr4Drp/40Ltv4AYAI3irhEuYr2k8tfSDJSqHpCjfpk
OKiwXifOJDefluJ+bA5ZlT1XOhFNQ5agUHPsPH9PyellgWbSan+GYcsPs6ShBWcvM69vThf83htc
zIuZVnnAIgfFM1L3na8UXppZdCq9oHuVnhNoKgt/qxrZvaLkHojOKVMrWs1BzvKER81asXzq16jB
vIW1nT3EZdW/un4zrp0xCA9ka3q53DeoOd4gKYkzl4YdE5TlNqupY/aZON3vZdYG+REH/8CEB9HP
YjcB2/udEZ5W3KgGSoTP2SWuTI73ai+rV5s3umOkZGvd0nZdhgIANrMocNh6BrbobLHo720lUO0k
d/eFi1+HX5n9i2u5PTKSQBsCv/vkjSt3atLtQlH0S3qjhe7obrnREWwdgRaMmn6MgJRCfeEIDuzU
bN840hlAFvWD6NJ1EuwzpYeMf1dswZzjgtR9yuPLPAVUTnwhmVugPTXS6BSF2DlvyPndPJx+grme
72eRIs7L2plmVsicdZM01YYCBrFVX0xg90T2UK3QucPPPT67KuCg4WFtCy87k9LSK4qMSEnLuTf9
tCoe6I4fPP5/GeJTtHlKtimw7jfoZ853oDn/Sq0uDbMjtEg3xYX1pfFcd91XrjuSZTH+Uv8Le4pT
fcTJnak9NkDoBMb2uNEZhy9oNfKQSxo2hEn/IREmfaGmeY0w6Un6px8qJ+6iLH56Ld8bbTIt11iu
qFcXW339RfpYo7sJUCgi7RII/axuNg43xCrrmiBGa15TnIUeLK/Msl2vQFI1mlNxplkocg+tAx9G
QTkqAClMV58Wgg7QGavF3ASkEdpkx2oT9kN3rRwpdhw1BajqLror6Wg2dn53pVmnkvZstPgQ1A6+
HmgWNLkaZzezmc4OOOiOs26JQrM2AWRsUaKB8m5huQbdRlBESNvr21gWyIOu+XEbbQTIOFkLtC5N
pnuyOq8xDzR1aBqJyAUFQV+/a2nJl0aKajOvdU9BPqJUjabeZLbA+wR0wnqswnFNrmFreKDk01Hm
gGZo8RU6aj3ArrDyUYa8OBStAmS5qkPQTGklun4B3WcAAQdAXI+kwuP43Y5EGmiVtYBlCG12XvQU
MwoFYlpdOfvTqrYtkGU7xxOuQip8H/59fW0byykIQSP0brf4+3WUHyzPkiu66rLwYbvol5gcD+yt
rSlhjZXN7XY7UKc88LvxC1AG9VbOjfSxPhn4JCudNhnzeIOykS3+OerspkKdaTaL4wRq1WXFsIDK
ZTUdHkca45o3GvhaDyT+Skcmg6u+zBjaH7Z3riSSP4XjiS/2wFCLRHbkdZKvDECN4dvLv4Zly1By
wz4Pn3RDlByZE84WbjaBiBA8uXg246/Tc7yXqqjMRyAfb6l7m4bQrviqTUv7POsGCcJEbFHQwQz6
DoPIxtGX2YRGofvX2ysSizYoaFEabuvuEv6CYt/4x7Je16BcfgeXUbHhbgZWVg8leIv3/tiKS2hn
7THlbXwMpeGcrax398oC6LIEwvG2iqrhyZY2agPKInhlaQhwz3CQ3yqXp0CJycQPJfmtV4P9Vw8i
cjsYR9QdDl99Q5NTm0lxsgZz/KMxxh9mGAzf0wSH6SVwLQApGERrhnt4ZrXqt8ttoepPwwEFzXxb
QLAHcqabv98WANJDFB/a6GECVtOx4K3/7Fq6l36wL6Ba9J/71PGfG00yadXoaMwLPLa9LLGfiuyV
1sgqw/nIlgO0bksGtOA24waosdkjWSTolDoYbtWt6SKkY97wxe7QFEP22MuGpylALQPFIAuBDrmV
P4IemcRegFE9xenqchWvDJNNXKXg3NS3q6zWforsFyTDFdoNFLAxABrM3mwV4zs8M5+YRrkwGXCH
ZYxEO975gPgwumL/YeEKma/ReRbthjCXqFEHWxGOz9HPQrMKLMso62iMNYnIz3fzwmIn0Jb3f4E2
slBPfl8fHKDoH1XCjotFEJzc1Zjjtw5wxfhAeGy97KBMNJjbYT6sJMvz38GY+DgpFIz6DQCVpyxk
qBOcNnZUpD/jwPwmm9z8jmxjuGoi4bwGrZw2YnLbxwJIRSiQR1MaZwq5pjGujna45k3GDlQAiTrV
VVbn6VuQZsU5Z36yIX3bmsgXcN+9KdCSgLI9f6FKH7OKg63V2WBJxGFS4Rc++pwL9T1CA2eP48If
ArReGwMF1fh7V9XDmHnputULhT2dUS42fS2BCIhvJfNk5QD7QSGJj1RqXz4EhvOQGaX/Go5N/yqL
da4F0kiXXXCcGz9UXeC9Rmn3LIZpNTSsfPXNJL/lVf1CktAqW9kb5HbbJzwLiteBp6jI8Jl9bJ2+
fJ3yvN+b6HPfkEPAW7XLVJue88mrbrnrDKgp9oqtj82/s4kMXt1AZDCsc610iun3Kiz/6rjLCrEq
AOC1kkoaK7NvzYNNtUnesUEr7HOt647c2PEPWVOHK1NXKtFA9l45mYfeZKhlas61VVTPxYRDFYUU
oFcEa3QdZig15jiW0wDENJCYcA1AjOoJfIu2NqalVH+JSqDzUBtOeoFW7/z+qziHIjeKh17ovyLz
p7A0mhwoyW2vCk5WZPifhkWHnLkPvMf/kwn5/gu7f2ESArlljw/Yy7+wXS7bTXhtr2b5n3d6F6YZ
LlY/OqfAAioWoJL7M81o4L4Nylw90Ix0tXKjXd4VXxbVneuycOdKdnjd47B1iewlgHsJrD9lmjEN
hovWDo0fx/RAs/8fXVtHGwfEEscm6P8jHBiSfMB1Z8PWCsxh3QoW/SYldj3VGP8UPgPHSFt9D9F7
vpGjGB/c0SqOeLzWh9xM/cdSiVsxdBfuyR0YfQC/ldaofG4MDc/EDtFk+MCyY/h9F1qDtdkKxHa7
ugEyvJP7Z+CRlWA38Z7zhMkfjad+V3jg/RaVDCQWIubP2LWMuxgperCx/T0EoK69hjxJr+P3O+0i
0kwYubEe8BjbhKxn44o8GaiOxtW7P8DQoHeBeLvmfWf5SEwMzN8CuBJtdkC5O1GfkSyffXwwvAHH
sbmY2IquSU1WoRv+hR2uP/eiWUESrmMHnRRcN66hWTneSPyP772ur78YI0AEuFtEW2Qtqy9WEFh7
AbSJ2ber/Pc+NvIFfHZ2BtcluM61rxXhVCl2A5x3aF8AYaR4MPq/lVMZ/eFa3gO4xNM37rF8N6GJ
8oTTrhBPV7cGNosb/mGpnUpK/oeQo7uue+nd6s4EyTPAWzc461rjxTnitQo02cjEewcHp9Ej8oPF
jYVsu6jA/hcB2JJt25IXN7KixdgUXL98x+OiMwTKAaMcm4gcZGGPZFc0eCv7tl+uyY7Caaz8c1T5
r4trmPn1I8v2Hg9BPIUTTxvHLfhsGaerjFwXG75p6LbYH4EmQytpEEY5jJu+8QDAC9KSjWoKPKNC
OWDDH+Rid28JfNVX5kfWYTZEe8SmRU/Omexc4OVe7dp0D9LzfH203g/VxmMbhk7tbyA8xC+v3QuQ
JbTqW2GDIjhPBT+T6BebyK/YN9NhwVlVtUC1ZQ3+j9YHykgq+akb0CCM93mF/syYAzIJbasubjvp
lfN7Cdzrte9F4mGxbWrxbgvQP+utY9ZxBlkAZ0q26fIB2BS61d1GNfxpRAEyv5qqvozh8HsK/myw
tGMIyv59kInxWaRVsiOTX4m0QCa+wb1jih7cUQB0ACBwMb9IHx/KYfm10MjpOQ59kTnX09YBJRpZ
5OUI5HWUCY9BBKSnlRFG2ROLg2wTDWFypcHnwIrbWI5Z79xQov6sU32yrxseH5nsQlRUgRoSZZMc
EIJ2L89oCGxiwEFgGjYGEqTL0izXVWhvzQD3Siuzkuw/yWjOFkitTkiSWXYr0RbBg4tg6A9zCnR6
fFJGbh+ApA3LhrRBuoMjEn8fBrF9tOzohaqN8QnSPzcBOp/aWFhbQe96VOJfBbpvr2SSRIO6aAeH
Ng6LMa0qAzvUsrVOSx34wBsc9HKAbGVWFW+X2nCakZ1dAYIFBXXVuGok6knb0F8jn1+da918sQyk
s6kB41fL6O97t44DAQanakJzso6wGCPbcR6wvd7f6e+DFvrqn9xSs9jlw8Afyx4Y+hKccjUmxgCK
ORewA/ifnycMhIt/fdjopSHwrbcCuFpBswulG67mikrZ/pVxF6hJC+M9LdyVVN5VXn74JmZc7Uii
os1PUZDcR/kdPjmsmzsZzQkHA+OZhtrh4znPnHdRVSgK4zXb3ulJJAeyvROXSC04QZoVLYMEfj1K
A3xb+mLIQbxfgsRf6RYTv1brxParU6f/1jIByLEsQMk8iaX+I1QyBcIcyfN0bKy/7KaXO9KZo30I
u3Q4MIm+0k90lCSjfqY5A+TinZjyVzp7QF4q+PIry8WxdSKxHX2vx2MD/QtLiwIHycS2l0Fwv0B2
izGAeLZdljg4ufiHv8EzvMBTHaVB+9EcZfFFyqgFQ2HRgy06HHJrjVK27hJwq7uoOrZ3Thz/JNUy
AGasuywizTzt0NUG26JdADXtOsiysIh3vhOqNQDYmaBZTgegyy7GpCNxWUjwJbUCPJ3YlmVjbDIx
BacWfaVHa+ByZ7NGYhPSnj0Z5H+0Bb5GgK4YPokSDNZxGIkdPgTlmx3U5053+ZMFCuuHw/sfkFWC
V+ejYJhKheeq4f9aMCypgPiu7piqiKkMueOs3QLuNDzHMonOEc7DziQGIEUCGuHHSozzv+MAtKbF
hDxoQEFzua8i8LTjuNZf2xY4NPoswr5bgZoTPTneG/4pV8e10z+7aPzRgybjlaE5Ze865XAEB3L+
lLs56nS1hWv8FChC/IGjh3jt9zioSYcuPtmJlJuqZMUXVQfGwY4sd01iBljGc5d5NuC8zfyLzdPx
qurkT1oE/Wf+2IXIYGnPKOnTF+H4gG7siy+kqoDmnDtAETCAoc79+NXDeeU11a2Mbj1iFzLkxb7X
TZBhERlHZnEg1OvVoQCUkD/JNV6DYG7SlYngNE92EmnqzVyjOEjxLlPpIRBgOiSfw9/eUTKjEMVf
1D2GZOJ4UMgG4ijg744yo0OrgxHEwY50NPij+4DSkfhCUsqK5qEKjU9taHeByAykefGnQAN2f95M
DAIUmhLF5eW0Sm1ePoIkIMJHrx8/DDJrz7OIU6QYdZbNu01rSxznahsvKgDjXxPeZyvlm8oH9W1A
3z/qTPPXqjW928RHVEFpfVeZ3dZQ3QQaBIjqbzMW1N6NifE3nGbLcy1MbLN4U91SN8Z3fZE5p3z0
jqR3GU9BHMOjtw78p2fhl6BrtSowsur+2cwL7F0hZT8DR5maRIMDPnwGjmozfqwB0vYcjbx5Ka1i
T320Ei2CAJ/qornplmKw1O534zBVb07Es3UWuexkofkMu9yq2CwQKr7VDfuyFV/j2MWBFMGnzJCv
NLVq4Nko1NezHNQvYBgcH2kYywoQ/ACSdrl6ZB4GUoMaGiQHPU4TPpmim3KPBp4UJ1t/29nIQT+4
7uxEas8D9m0bDbegnsSlAzGZkar+BPw7cSEV/kvw2x/iTyALIzzAScaJxLQ3+/IrSXd2i44WKBQ3
ZLouew+nqzqem4xIDdPyPF18IsHnW/gPm+UydHkjy79S7Pm+6BaXMCx4LbOoYTFqnevSBFdy+Zia
Db+CgrV/7jPFrspzH6WZo/1JD3EyNNsqbbstib7vdc8Fqx89N3l3slHvdmW+PTu1GRCi/UhGq0Gf
xNPg6eN4mtU45wXhc3BzBqRiSZ8YTgZ6MjIZnaqZ/RjQS/4x/XBaIsZhp3mkY+z+dNhPLmSzGA4U
ly7BuY8qo8LZf9LNUzJHgy5uZvEUSKQj4x8jac/7Iz7n0Y3lcGdt4eNzFsHm44A5CquOzvWRuKyS
8f+jLyCJAvS6VQcbpTrbkXIhmYYyQmsD4FG1coYIJijhvOvQ/4HWte2CQLwskDXTzqT7rwu17qTo
JoCipUjVtehAG1CIuaU20uJqo9kFwF1+t20Nbp48UcpnB0eHaGJN0x9JaGQrVDvjeKLD+9lr2Yfj
mFvB72mV9LNjhWbxR6cLX01jn1UduKortGAMWZAMG5KlYnvVF+o0mQnS2WjFFago11O7Y3+mfmKi
x1Dr8siQG6ZDgOgYvZCpLLez4az8CG5NQMmVXdCu6VrLVRe7EtWs6NzHP6eaTFxKn/Hs/SH6KcDo
dqbBiWJU+2dc1lueIWPY+txEYgkUI2ePlmhqM2Dv7HoAhKc9oLlnkfzRcDQZ6yWeP5j46jOrut76
KMdd0cqsXIwkamjPn4JEaQonnEntKxwGHcjw03XJnJRmk8ndME6/jQzZQVvXhNFMpEgALjobJShT
YPMjqRb9Ikrtv4i/MiHdv7Cju9BXBIHxf1yxqJMKCWN9NQ/kCWvhsWyLPlLz6hffW3RTzKDPjsbR
J9ECWgqYRiJwAOrVZYGcIvfbovFL07DBHtStwdCGXk7WA8khc48E30cDofUFH5B+i+7OhES0uGzs
OnBmf4Gy8hkIcLHltSc2uSujAzq+wRBqTc8tEgZX08SLMXcM+zuY5NgaaJFKE50bz51In0k/FV6z
5UPbHlWRGADj35M6bAZ5CHrAPRWocfkOELZzii+GV54E8oLfRJzLU9RWDCucqCUPIc6InqbMQWUT
robDVXTm+MGATuw2fUPT02wfjnG/78C1tqt0WBM4dch+ZV/5FOfol+/yzVThz9nwasA/8rbYqTo1
NqEKypfYbVEh7s7CaJXVi9uzYdMajbsjA4Yt4gNa1A6dO1UvpOI2uCVKYYQHEq2MD5fA8b+TREOp
6T5CtOucKeQ0OeGx8oA4SqvVODSPdYUdZB59L0NASk8EwsI6gNGDjaXezXKQohGtsFsgrNolshJ9
jV0Ljp6eCGOlB/4yHwP2QGAriQYhBsjqAtOig/ummk60TnrOQbijC4l3pJsRXvRFbFT9rBcdXQiP
x02Ow1KvRkcDj6f4DLig+Exib02aO5xGWprX/YhvjdacgBnxt8+dI4m206u96SWvslfIJuoB/HMe
DmtQxgI4jW7rA7D4XZe4GTC053VHF20Lo38jR5NFLtqxaB38J2oVGSLadMXgnkK8WeZhQnf/qcC3
SAnsMkxphWyiCrCZs/LT+qdpCn4aZ72ECkHWhT4A/42ZbrjxGcpS2+LBbcccNZ1Bfp30QLNFBHG1
C8A71C6RXS19Z1jRlAHpLDTj4jQvGPFBNiANWcItQWiGQj/wDQj+YGY5qM31tdLwxU6i8nJneXdN
sl/C0iwDwu5YgifeDv1+WnWRClA1MrgH5H2/kOS5VXAdPNNF5rEY/4p97HWCXIp3Y1oOgb9JHrNx
y9UVu0DANPTPKCWpV5S8zU3vKpo8/Foyz92ZTIgjWdQJSGboW/Z/SPuyJbdxZdsvYgQJDiBfSc0q
1Wi7uv3C6Pbu5gjO89efhaRckNXV+9wT98EIIDMBUiqZBHJY68PCKmZrx0t2a0HnYWwHLmlq8fs1
dA3xU3vak88+58zZ8EZvjzQED9rGsJb2ax2l9sWRkN0kB/+Tgxp8F4DH8ryhg2j9zmyQcs+C4//f
zCy5Gk2n1X696DhF3XpRYANeL6rujRaXFyWzRkNQwXTBi5C1+eSHRjm/pLMRA8i1wn9Su+bv3PaO
XZIJeMvhBJxyDzTRHxZODuymWkTuhhKVG1YAicKBc09lIE8MXnLQaQMHUlLRUBMC6VwvzOWZZs0T
aFZGPf1NGQh8Vf/LQhPLURveAfrPZu5yFLousfnAg+bIps+CeODtG0mGSRSBpgEhkljQlD0Rn5GJ
Ua72Q2ec4yhfDtnSd5LexNy0+AR/DOUf9FtxkEkSJCD0ffwXA01ocxBbzdXAwYG7BA6MV49IHEBI
4NW0AZzTAZ71R+kuJ6dttHc3WrRtZpfGSS/K5nkRIEIlC1APBHOfha9gLn7OzTR9qEygH9Ed00fR
0nI/YIP8TCJk4ILQHBk+uzgEpVKE+P+WZ6ikDbmwznEPeHVfjUlIjWmPIRCQe8NXMuppnZxC3c/m
gRbExm4SxJIAFAB3JzJQ2N/e1DYHotxaebckLZcntPQonPE3EiHfVwbqeWg+csP+GyeF5kBEXStn
V1QVGRmzHFQw2OJEO3pqg74Cz3z1ZL8Zlw1ortPkkV4Q6yO+FfyfL4iRgS7LHr1TZZgBkMfjR5XW
5cxZjCJUbgLEQfuZFybtgJEVoSpBypoSTIYIudV4+wc93pT6YxuC1yJ1xmRnNHEFCG3eZ5fCm3bR
OLSnVZZ2qLxvwcg4ZsBaWGXIx853Go7CSBkzn/87fDZioP9Ah/NM19B1k3uc6bp3j+tuxR0ArKYu
ehoGJCYWXBv8rEROmGCO2HbS7y/MSNN2DtBM8eLwWMC1udqYoPuDu39i2sPaJb1tWUiDjO0hWIUe
w7Z90tyipLLkPaUJUEqAyhX419SBfrSTDWK5WaBm3C2wpiLcreU1oMe13PgSoXYfb+pF/H7Xs8yh
+D1u4fouQB1wr23r4m1KinzHtFg7a4sVIn2kaoZdLclOSFhpFdIPssgnrZLTkBrLmJ7aWrBnNoOh
Mlu+j7UX763OMfe25rm/c2sL74/tz3GLY5hVoZZZpo5R/lhcvALUxXglielgKwhQYLjnpIFwwXqY
xcL0KTdtlMQjVt//Zc9RAtjMvALs7aTzQEMAeEvCWjTJEzA/kyeED419jJRZPIghW63zJk8uetsH
JJs8D86oPAMcELJoHqlBTbUVLIDx3yI9pmI+3P1XDQov4TLl/XkhBVnrXjsfs7J5W2X4082PNAM+
tDBAIRjf3C/jAhYhzzJkwsQ1mES1qj0ATjl6HLzq2jQ42IV9i8ArJEmEIyki0OjKc6kvHXubqoqP
cYZceWyMv6ZdPZ6AhuFuEAufv1sTP+mtXn4Frtl4SkbgARITkpQPHnbILcL/eyK5cy0UG8ODqp8Q
CwVTpl4CFXEEoBVpq6gJX0o2+rodaq8MBRt6MbJj2PF5wyM9CZwKVQi7NAFgiIMNEEXHYqNCYMws
GhOAGR2Kc2XRROeOuFCVhGBAj7T2kC+9CLRc2MdYcpxPfTICF6LtdjScjWg5MI4/azm29hemz+MD
aoGRkSWHgFMsXiZNX221BPPzufdbxHVfyWBk6W9DpYcXWowuJaoOvF86vxB7HDWzFy3ppkfA17E3
GepvgxYIBk/IVOieXIaIEzBWTiTS2QiuJA0ogWcQ8K0yO2aAfZZNCT6+M0INJxIVPZ5wU5eIQ+jp
AdHliQwpVvqcG09VZMyoBFyKLRBkHZDBgrrB4ZbuG2OO2imk1b2Hg7k8OBIInxcAMV8KoMgbyHws
A9ecbrS21NJcfQLfJLDzp3d83csDIYWrue7IRrx1LeZrRpFne1TZAnhs8PjWDhmiOJ0EtKIG7t7y
UpZzicxjeM9IG1VWsk8cG7AZabzseZEAlkpL9W+hsE9c1rXoKOYLYlaPj3o4ocYuaaaAKmHm1jg4
01y8950QyIIflt16NknkgYVeRdRYuYY8tha0L1uzk49POrqY5vzIQWN9sBFIOyLN8KIKc2aHIWZN
ZTg6yJqOSERctao8pxqzDARrlhddahmhXWL8ePoeQAwtysKfTPnwoF5VJwilR8OO23lhrVpS9KhA
Dl1keilbkodGAyAYB3XHNFRNXBYWANtwCel1PsYlcPzCZehYGWgM4GUtUUXIZiz1HXCLnOOAopaH
gRglpLwymrEAwAe6gothawtt8ZWNR+QSaoy8NxDmMq0LCjjANhMo+d5MO4GrmenAusCIGsvu/mxb
d3lApjC2gKG97Iqk+U/ci688GfCWddpExwGPWqqFhUwzEY/T2wwYb30RPrgafgGpWUxfDZRxwaug
T18RV7r2FinrkLR66jLm7lRhnKqTy6NpARyGLKlT6sHsgUk9afhbSsVNbZ0dAg3taq5motgdPwWL
bRcjAVNOCoqxJYmHbVqA/iZf2pqhnk0Kpbpesu/AwnQOJMosEw9yVFPnD3FobZQZ9UJUCRgpLih/
L9S0onmrxrI5pFLU08OLFOpX+GGy/tbUb4/sRtS7NP0AFOeCsxMoO9hJyF7fa44AaxW6reqSvosz
E3HH7hP9khB3kVzlpruudbOsWqYUxVOUONru/ko308ka2N6nAQsdwl/pg4hDCDRQ+kPP569I/Xf2
SkQ9aohviKau2nm8t41nwIDYsQCJoQYoYg2wdY/tVCD4k31vARD0lY1j/4zv7AtJEVD1wPcpIsBr
OeV7vVj5NnHr/EBanYMMfESBOry5SC33vFcGNjo/xnYB51sci+mAvB6GgVz+PPEUDAPyCE1aZcfs
BScPFKWARbfItnHa4BEkyDcbPhWEVVL/OgQdnfTchk8sRUVkII077uQ+2FPt7FKlyJJ2wqR0jyBy
sRBZcvLtlUEQNBfxIhHagnEG1TLhdhCoB8F4EId3bMXtlqUlHmukvmKAAFERK0FFQmoU9IeS6fbo
+qNRtNuV7lstvo5Rcny7ziqkhbDPRYmbjcj3bGcRMi5m7dRwriEBAz2SNWnyrlVWh3xDyBGPu1pM
zAoLAHv8c5o111qBxENY3nTV2mqNoWti/C8nOm28l1A5JTecSKLbpsY8Houi05HhLPejqlmFLHNe
9Shr9mbct74Zz9VWQfLd4e8phcLk+8xkbJFalcG3mPQALGw1+4tmDMXDlM0CHLwYijT2nquE7yuw
QA1BPvyFDPrqTbdnZEpb0bekAX4/WbazlSDOrYH5XE4E8U69BVjxgndG43wx06w92FYabfJ0mZ8y
Jz4m0wxsBKTsjZdEz5A0mSTVbi6AezrKBtlb6YxABbpNhtcZqcmaGqcdUpSNG18j0NyeuQ43KsD1
jK8hN//gLQNmhD3utclOv7O0rTZItK8evRKOgNrt3mswZssiWAfVG+ip5kZmzl4wZnYU2JFl3xvf
2H0sADzZ26U+u8bshPjvpy73mY1aGpx4P67lIk2Jel18H+DClucMRPirIB378SLcTrwkp5Vbp4oA
AbDE38OeVdsJCC/noezsJ8sAebNpNqiI1LIq6HoArOYSWxWlKuwwtwJMqhJuVTbUo2Zx07n11Zim
McNGGuPPGZ9Nu5NVafScAW/qKRJjca5BQBgwp7begXMUbUNe6AcNJBPvzSy+mWNmwK2hlV/AsIbb
b+OnHvQB+0wCWLo5BzKm7FHTAllpM5lsWDEyVyhMgrtUSJdq3qrutT2bOHL4Ppa6QdTUcyeBTwR1
MvE4P7vJuUfK6Es1zs3LTwkN7LZqXzrEYaUNSUZpOF9n0YDEnuDK5pd1vNT96g1WEzF56sCbPeu9
J6KMHYelOs98fjSkSMlBwMs2YVFZmx6nbFQPRN6lZFEH2pzFAdK9ZR497JaRQg5ARQqa0tBDhQNO
kJ35tZv1YtVSwJW0Tg5yadKmqPOqPMDWSFbpdKryo2PEbrAeGJDhcqzbGSB1Kc+XbxoAvDcAhLCf
2GRYa2Ox+AWVxqAt+JB7YB+8WFUckJWST13h7bM5A2KZnK4UaR/bwZy05rZ1C+fASu23LjRZvONh
k55dUdri6+SwJgCUIu6FxlWeF8HMwyLLDiAHqFHsqvenybV47hsJQA3HPCy3U+QgbcwOIx/wWwAt
nrT4GDY2Eo5tQIqF2RS/jx3Ids3IHDauHDI8arZlwVByxNP4Pa0AX+SWsbjQUJvwqEa615sJ7ui3
EVS4DSgsEuNLbKDmHzBwA9uUKdI6G4Hy42HgceBJ/38zGd5y6GQ8QLrEsQNpUndLXdyYY65WpF9N
SZWS15+6VsSF71pWsp3l/B6+MHdLS5M6BloNMrqqdBs6IzZ2dTFH5xisMk5w33XJwMt5dF67NRK7
jhyx/88tmaW9e3PCS/NVi6YCuA8xUpeKCM7PRR+0AFvxMtt0nJkBSjXNc6W/zm0MRKzFdJ4cMHl9
H7Glhu+yXuD00Osd+Fi6BwamkhNqh5d9iPPosy5AKSiiZXzXsuGHjgSvv7COI2qkuPJNl4C6KgGd
oCEzBuRoRPKkGs0sQ/kbIEp0WQqTIGpzwD0CKFgOqVoGTCOWj1q05EgyC9lTLy7INtvKeFrgf8qx
I0R0PMZ7vGxN7UTNOibVzbi3kIHurzqLOSwYMvzayKqDB+2s7JWMpitFCfrlo5vFgCvYFSFQL3Pd
2LWSK5C5ab81Y7ArL5o9fPtEPoZD+MSjrN5nlJQaS0zQeQntM9Dh7DMNbzQ0XopdJwBBQ2ZJWLzN
VoRKpQ97kn868+f0Ho6RmwvYxvjagsTY4WCBjnUfyN/OQ2SW9B8YtFKeblfApYDQtpc9WHO8I5tS
C8xkmROdDK3YURV0VQ39fq7NR8dwr4XRALoTZ2rKpXJKn+xITUIaUo9k8QQKVfwtMIfqoqlHjTvY
ccCnuog3zVQAOdj3mjndpFOanKmpx/bau5OFkxOfQR2H0HldVmjvzEmfMx3Z53YIcHW5zo3hOtNr
0t9KVMRK8oHZ9cDhILCjR3ncHXW4kU35LnancVWoR/9YpX8n6QQ+R+QXPaFO03sSYjEucg2h9acu
bbADkmgL8LY3l7YNmwkeXYwBhLexWrzQbmRkQ1pzdMtgScCo25Ugo/e7scZE0g+amx+4mb+T4czA
MYxAwB8qvXZyoqryl76YAA7yHBl9ibiazOdVJpSf68L3fqaeaki2TsH/l13XieQIbOK7/CQSrIlH
TRW6p8m7z3iiXCIW8j8BrvMDJa/umZrc6a69e1mi2YBuQMW4sit+Nf73ubS8PpzwBEcBnRzd2dqz
l2+jsOzXpwb9D1+fDOtTgv7fC/lAMejZQgbNbtQG76QeB2RAprfPlrV/90jhEfiomhxxUiDAwvdN
Rdhr17EYahEL60gyLxMpKhyocJu+VXdAOk7hsB/gBp33rgD7pCL3SnW9Dgw4PfbOAk4wUsS5czDB
h/dIonhxvEsRNid4HYYsoEVAlhpUJrjYTEmKiQJosKdnbrgfZV4iEOdl1NVwLqQF9hmoY7rhq6v1
1rMwtddIJkQaFrgI5sxFXaJbp9syNaOof9JsEIOQI3KIxx91DZcXOR49ULLYQN/pbmRkRo5IKe9a
OM+UiHofcrIiETVybWWvJhUMDrKkOZnOYO8onn0X1KawdTnz5cHj+7tIO+lUmLt2uniHsx0A5H8N
yys7UniocfbpgpGRJEer5d/wz/iSZqW1xVYi2TlyGKF0GxCxYxWQto2t9tGYgRfMe+PLANrCLzOo
WaQlSSbHeQaZq/dIk0U/J8EMWs5j7Hb6c2uAQ6qO8Qbq9XFLBawp0oMf3DQCpSDOrG3QtcBbDPU3
Kmdt+xRRtLoGX6OshIVzLN3ZojmlTqVv15zSlb/PAS68L2J7BqAhittxf/ZFZaTG1rgqKAHVq+3q
mOumjOeHIGmLa23b5SPKctwu3JAw1jnwS6nbp1YI0AdY1iCGW3sLQobaVmluFiIh0OGn49i4Ky+D
ImdQvBF3stLxmk3lApKeFIU8GFGPGp0ORmpMzA5IwridQlre587GBaDDhqdN4R6tsEeqW8SAty9p
MQuZ3F8lTNgXRGmrHTYDmV8TVybpHduBa2XAI3ZV6QA4A9KAnDqWs2fsaFapzZm/jh3JV2xFCDfM
GZJ6cc6Jzpy2eoBow1ZPjZkHt42/6khMBhNI/876d6TdOaeINo5qniMnr9NoAijd/kISRrKLQtBR
7uiBM9BTJklfDGFbJ48SP28Ulh5WQVNxsUs9czjHXQQ44Klv3qjxsuRrbg/iQqN2dt1924RmQEMm
zQZ4owxz4S8kAgFyvG1rVCFqXYJAFBien0DAsCPlYjjwZSK30O9jVh1JRhfV4SZmw7yL4HGExze2
poc59BxrZw8O6k0teOW6zLXgqoamiAut2ERdCpoHHbBeUnajqPsexcJGPD8UVdiDuCNuNiRr8gjR
stT1OdLWfwNH7bOHuqnXbmqGF2ENb6h9KX/D+8TZdxrwnjKxFNgpmPivFQ71ozZ1+tcyHrF1weyy
9mZQ9wJsg4Y44eGgEC/xeR3GjZ8kbvUty2f7Ek6o3aLVImtGrD+KigMN5S0gUx5cuXxedpHloMpQ
NkU1ovhoQKk9ON+cVaHBeYC4SY5C6NZBLE+apI5lMn+1NtNqU5bhhKNoCqFaZ2kN39an+MJFztal
SSmiYtiBhor7fcdTvkHRuvHYa+JtXkYDzwc5oqXsti2OS5m804VIQUsx8G7OrH8qrX5bh0l6MSv8
rQ3ZhCg5PU259kKiEdTi4LB0keLY4V2yUXbUs/ryz6Ex5mMCpNWnHj7kJ8B4D48MORRkoORa5y37
MW6RLyNt1UIpiDsDN4yNnTIm7cfNxeH0OKES+GCGrDkDfvHawIcvM4w+xtRTNsYE558LYgElUrYk
Q3Dqdr07O9LeyWiBqHbxp0MJILiTfy7wmZ1l28OxbMCuKIs/tNa2t9kgUzLJ9avGq6MYAIg2GMcz
kPRK/GqaA56sf8jIrsNua6OlQ/tCxrSWmjt/XE/J/vt6KXIiA0QwUeYFbmiH3dBoEaGWY5vVOZrC
HRFnEWDbSixGitTSdquZZBxTDFwDOH/VLDWVer8qaUnDjQ5T41UnFU0sixHEYYUON/mvEUbsmOoe
eGTgY6sMdlDaNeJIYxSE305m1YCyI9LIecg/YgeE9Zp+QzIn4n+D0batAVaYepcx4TUIyoYQOD4S
YCCVYALUSyod3IN4SAH0+1ZOSmqEmwIp4G6aUtNSNJlkIQqY/DDskFr0cQ1l7MiLq6FJIAQ0/tfL
o0xJGxEKU1Y3s9RSd7fx2cU7d/JQOc2QaP7rbShjvkwGuAl/vfO7obpTw8uel6zs92o9slXfBilI
VtK3+K/qTP4ZLPwZaMYCBAwc3VrfGgC/2Mnzo5lMgC+lscY6C9CdUkrNzdggq9VWa3o9ELPZBsxC
0A8F6uF1wjp25NphqgEqdZ1GAj45Vbyjrro4tnX1JClH5ZR19XXKbNU4l84T34YCP15eLI91ugxf
TMOdAwANcvwmMZwzFKYxVoPdUA6znLUP4GhJAFalDV+sxEvf4IgnHTVysWboQGYF6CZg7I6zhG3o
S/OFmsUJ33UkHZ+VKJWs23aUPmmzZr6MTl0/p+xvpefYB2Hfmj8rUdNpzXHpPCBDRvp1ZQbs2R2O
XShYk+uQMbDAho0YXQ/BS9wBKSzXdXxADwwHkoH8oAa1I3kaPTCSziiRqeHzS8A15+JVvY77IrHO
ZmjBAQaEtdpXYxImbDDPXjxp0OSbqqza842ITKgx5ArUW43JaJkja3/1FxmeZ/pR+c1uFg8bvBL7
DuRTgINlsickV5aj4TvgZtvi+O4+WJlTVicXuBg7QGpEqKpihnjLjXW2vgD/UgPRxQZwdQCVn0Hy
8xDjrfrgdszdil5iGmjaVaa0xSjSwSfDKFqA5cBNpMQgbWrwyShFbkO1sbyhfEDmOq2wahuUxfum
NTnbnvawg4vPokcDiMXl7pV2twBAqGWOrGP6KFQUW6NDudy6ZyZ92CXxETuNxyovw2ejQ9SxqcQ6
svolfJ5bPIJrnaEgT1pQYxrIrDE87LOVLPMY6kRrywhomstd75lrU3ZiY/oXicjWGvCzt5kWrCN5
BepFXbZ1BsF+/orBu+T66j0nJuDx9h02svTao/ccn4woMDQ8C9R70/6QJTMIF4bMsxFWtW0QV7YO
CLmSovFpbCYGupOtPXiF3GDQkDSDrJbQGmb6HnIId04+F88DmFtRRtXxHUK4yFa0qgEw/rsiZcbv
tjnWgZMY7aszGu1umcv2wbN781RVlb7Xm1Y/IgN3DpxJ31NezpqcUws7WISpoxoWuTpgnGyfjHK5
sUjgAQ8maUETPiyi1smCbgGStUrlcNgYIa9LZn5QOoinhwmyfrJxRzbXzA+ZKHJjmZohgGGt+VGt
g1PMBGptqrwGcAQLDFBTnd1xuTb2lAG+VI1nzvozErXJzPywvZllItquJcRROiFbd9t3FlgNksR4
6GyQa+piOpGIGhAZIF9ANprFkZFFdhUIBY+VMZxuZGsXWJ5iP1ZI+H3Boe0POgGLEmRnIpqPHL9j
+0KyXxVRHiXd6yTRwqQxUD3Acdnjb9bqKE6zx3gLEgEQtPKmO9LM9TBuIHtz8MAYclPvieQcnCKT
DhmgHHwga7Vo74HvsxDehHrjRUORKNeHBw81jufRiH+RReX4QNqwCwc8JNBQbwFFJaqLrHFDQ9A9
4o+rDOv461w25UM18arfeNgd+WkCHl5Ngu3kOEyC4mgEEZkR6ZewsOVmqdJ3QFVzQEVtJI+Mmxzv
Ojf/UTV7/N9o/kQZdAcOzNnel6xLsBDgtitsN2fQIdVA3jaqfYpcKmQCApWbtFEJIGt/RknwATxT
rwkN8Q1e1WSDumwDCF2RtSGFBwKMwzWRAUcWpBtLGCyOFIsjdUd3gosLjqnJjxmwsNcxqTIkbQoc
3DsQwLX9LhqKFAzaaEL85AE9bbWlT+O+r0MHsRGhH3vd8UkdhjlCX418oa9dNXN+Cm3Ag1CCYVHz
8SEPt9dEQ5lz6LR2gYQKqZgzPHi5aG+TEX8qaPoK6TGFeQv8wtrcx8hQcdw8PBsAUNmxSKR+HHvI
siZhI/MU7sfhgkQF0mQRnEE0h4ZKoSbfyda1RtOaN7HNmmp5Q8mVZJFpyjcvZjubZ+KUJLP3YBtd
3aCIAF1jhdiVVAMVY9sbDUha2OD3hrNsdb1j4FI0k3qdH5nYbvUtqgflEtQIOKJ9zvtyS8781Xu/
Ou7J2b92/6HTjDDc49s5/cNI7taMfJoRbZPdpTFPMp/4oLI4PPldqSGOohYA1uGyJQU2+fimKfHY
rmp0yZLGa4aInF0mjgXWuYUFdwplLDiQEexrghtxPQAM8k8rw+FCYwaS3m4T4Eif6cmPKQPa8K2e
NAVofeFLQtiRntCcI2RkzsZv6wN5fWrfJejR87y223ecoMe9ekqr5/ydzMuMYOQDgmE5IsgtG4HN
UBvVZmyipvBJSM3/daxLVDk1/X9bw5BYc2REt5CN1QH+PxxNQq0/KxaUO04V0v4/yHrRzkGVpcZK
ykIEK2oa9f5PMry/r+ut3CyS6UXkAn7fzj6S+1M5S+cQcJWVa3dbpQCy1U+H6qfOU/Kt3musqQbt
VNPPO7cY8qOXVe6Zy6Z2NH7TfCZLEuQGogoPuEH/Zvzf1xvcZDc0vAUQ9M+LTSAmmQSr/xyL7LWW
REilbKjHGXA+qVd5DOTiFuOBkqGkHOxHd4Z6juzPIYyOJKeG1jOIU4nGoDmpj2AxPKmlqJcDi37X
9HmPAnNAtbdsk8iQbGE32K/dIAO5eP+MTZZuc9KQ0dolcKBMwJl+ay8XST4mqYVuFl7nIEUe1Zcx
crmcZMnxWgQOews4k19YwRJJEFbl3nLlDqMxkYIN5XsxCcBHSHaxdd5N99N5pKfJ9lLMdqDIxYAR
1Z/AsIQC9nmTeMjiJ9BxghtfocMbTyKTk4CakRDHkbI4gGaC+iSmaYBs07bj5PwgEYGOk3y1Vnbr
yigfjJOdkv5jTSdPH90SIWd1T7SmmjLJl+6zJiPAOKIh9kvdqDaLa5fG1CC/AIQkpAmBXnumcTTp
2raYkh93dkXJgDijhAJYo/srKolhWs8cCCFPfZe4jy3YT+WgtjwA61HPFeFuHHB0IIXhOTr30xzB
P56DeImEIgQXkNEtdov/J45VAfW9BK5PVA0burm04lG8Wz+S1yAL36fbVTekPhL1bj7x+hHJPBMT
Q/ooFiUjgbTF69abCziQtSE7D+BYABV80qJq2crwTkQV9qrRp3bqHkhKlpYW5+c5AepqQEIQ1iCR
HOxyS4OCZ9Ajj2dhhTNYk7GF8+IG/3tok+ZEYb8vcxC/r0K1xaOtXy0mB/B3qbe9n0jj2v2ja8vl
QSvzOlhQ4rhJUOd1nmRsN3PtAR71jzH1qDH7Btw7HoCQpVI1NG2Rc+9kalg4U7EFQSjKJT/swMWN
CBfvkNrr6MOwzVPdEUjzrZF0ynP3HYARxfBMG0AUEnXIQ6gkSQ/O5VSWn9aWBUI4cGtjzwZcTxK6
SZids5QBQKa34WdPMsDrInCxGqZkSEK4DYHEMptXwx602ttwBkGhC4DYAxiUn2/KV0ZZHaZA4n41
UXKaoRM8HGqA232abZa6E78vxXAqS9P5D3Izv7HCGL8NRmZvB8thZ4CY65d4mHUQ4QHgGrWkxXrW
KhFDLlEwNcNH1oijOn9NVq8/GHCt6HnRPMQRYxsLVXPf8jj/myGB5O+qBjY9kN3wPX5vtXF4F33R
bLK+G566qTCw8Qe2aLOIGERH5SaaBrDufUIOBkDq8VIjfh0MsSGJ+XAYRnXPTwIxmlIzZ1zV94oP
oq9KaGNAF6EFP72SvIi6j/XCHwvQkFah+6DhSkq23oI0LORFlHpdQfKYqbXUfdCtqrlkQjJlorR3
n4sulMivTCnur/bxnaiV1Xqr8ccHpqHS0qIh6iqOi4OD4senUhdb/ww1fbaPC938bdRa6lZvvi21
kPqwQIYGjVEjwU4/EDki5JagEg0ZtFKUKQSNFUyD8DbW7qpb+wPwqK9IGzTvDhwESC2I6DnIkANs
ymUZQGmK7G8UHUoQg3pg9bCjsU2VQb/a/ENNlpHnXgy5zjqFZKj/RAkjrfmrDbLpwjMHoREoTLy1
PGStBxlRc5TPrxPDwVtViCxS3IYV2wunF/59nUneCADgZRyeI5pvgida12dgWJi1NwE0oMqxxQGG
9no/Nx+MutSQUS2QxkL3FqUpKqKoS+peZK86+Gt2oYECPltCKzO5o6fenUxL7Q5JidIGwLL9vrM7
JJ1hpOxoiESx61I0/P+RWaDk3DTwPOGYOV1zkgFNq53i+U+SrCnHmlQqiwYgKu3NjChH5kzWglIg
ihqBRPyP/GbE2OOHmzXMFAwVY4Xv1ZTkT03S1Htvil/cIZS0KpI9au2S+kY6DijkxXsy1LYeoIr9
ZNhaSPt+iitAdUSREJbPy+r3CvXmR5KRlpowZOXGQbHp5k6RLt10EPBJ+cqYepopa5SuVzAAb5y6
Tl3FL5NIli3hoWoR6Nz8vPR+6PBm7Ug2tbw/9xJtlXp3MgA9Y8Y6z61AhTzNFkIS3gz/ezMi02hG
KviWxtw2w/3SDn28XXJQHd3r78dD2xe7pWXR13Bpwy03+vpgjVX9OxCEQSEyAySi1KtzgcKwoBjM
+ncwhIyoYzL1xwYk06+ASX1FYNF95G49jfNOG0tkSMMLyPdFbolzansbHY7yI40KYAch00YqZoEC
9dFmvPRXlRSOUkgakiHYEWJf5OjToY/6/TokjVbUxVlj2c/ZNPFmdQ1QsRz1cVhzsSrwmtccgE93
q+caXDx0tXVl0id0zdWU7m4p8Xhc2khs14vINW+WX6eqeyaj9c7Wjygvqj6h/D5SbK+P6xKxmSC+
3mKDog0d8odXEFEC+80lnqiXeQlSuuNyRxpqSAFiO5x0BI+BqyfBSJW6FU7iV+DD2q02pGnS8Le6
MflO+YCpRx5fJJnjMRW2eHZ9eIyVK/jGd1wmM35SSkXmavadQl3gs2VD8JX5lR5NG90Dr6QifwS2
/1+1aWpbkt9zSCo7Ut/NVUPqEVkl9eSii3wA3MkVk6WyJRmC2kjyVGo1j2Senr41Yxk9uJltvYHh
oEZqQVPtRyq/FLZxNkUBKOQmyxuZq7LFf1PvNITGi4Fs8Yse11tUyGvltu2BsORFMU4shKfgLPWq
jiUJDzVCkuIoO21ANpWPXOUBlGJNYMzxYjR/ZMCf9ADSdVqfBam7vN0MQST1Bo4KBLO05JmQggcL
gIW+Ag1eMYVBSAzpPb7wOga/0NEtvOKgII6pZ4ny+4AKN9TloR61R4XBzyMbYNLCTeKm4+buLGdb
+nPOFu2k5EADMc9hjH2AnF4ndbNjA7JpIoEQoUHeZlM6npkYp1OTvpFcJ0IFlK47KeBOkV0tInBa
jKGsmWKZtsnBxhNQpVRcNtOFemtJVdxIwFeppmKrmzqrtfjq19lUgEWzSRvzXATXY6vWDNVOM8Ev
Wi/TIwAKumdHNkwrq81Qzf3WsFD04EcM1HsAukKmRNo9U0PGYQIswNYY2qNSZHywkJaeWzJIiLlk
GCUuIB50IM84cIiQV0Q2k2UBDT0FSh/JtGlucQI2//QSoz65QJA+xDVypZGUNCNBrQM/aSUWH/4P
QFw6XfmcgJ5FAlu6tlaEAGFJdX8ALBYoBWCRhwMgL/uJ7ZMUOKwkmyIj2po6kshNJG5dEt7xiwse
gi2X2AozcFEX8H7YQCVq8Odr07R6qOIcQ71zymAETshFSzN/Bgp44qMQ/9qTshFcYc/4W6c4JALm
uCPOzWgUOQ6mGKvGm5yGA8QZQlIvKHLxWeSKjZJ9au0meJwCUrY5zTkD9/isjXsGzN6vNMTubdwb
gwO8RalF2ep0MyStOS/N1+qHWjyTFcx0E4KHIljawl1vLMZXib2wvEeyubszQeXNNPHTzzl2IFYF
9cW0HrnUtp5ODKOLNyoAnp8/Oz+QrAjBDgX28+fP2Zd/zl9PDhw4QMvoHXvR8cfBNPmjRRh5oFYI
OjkkGWk9N20uyLfwSa4m0NAD0pj0ums7UkR2O5iAqxHGwbaT/9wZ05pjhKBENgIhVl56LuH68YD1
vR/mpMZzCMRvlkCKJNxV8SNiu7nuh7Kre6jOrspvcZLHj7bpWSMSkJEdWS3ZkWQe6h6uE7AvtgKr
nu0NCbm3dMZGLS2wPQuwuykC+o7pgLR+K2NUAd1i8N7vvvz1OEVaF1r6utW5ShkbbVwCDltbLcis
kqDBccUewBLEz+DIAVWbDsjkGCl4kWyoNxidvivY/1B2XUty40r2ixhBb17L+65WS+rWvDB6JA29
Ay3w9XuQbBVKtZq7d18QSAeWVNUkiMw8J8Efq7QaXT1elJ8OxJxl3tUBagJgoAhlDeLqYGHLeSC9
WrjPWrEx0mJAe5SF5mKQIXYyYUvk2HOKRIozJgDJN7873d10jv61Fi2TigrdGBTcNh8XqbIRGSrO
p9ZcdqWX7VitAZ839YtrJweaAZ7rWxil+YEkdHaXVxsV1zuzSUByf3Mjwzg13zSOB12fTMWVVHWQ
AGJa+gqj/hxyN9rPd3HVQjsx1F62lWet1ZOAbug00P2dXIwutiWDxjg/LMhQzg+UMUL3lSg/zB9K
eQVyVxcgka6Cp/qTqP2nTNOwwTJ9gPCHY1AtZjkGHcY5qy1TLCoNnFB15R5TncETbamAMJFm32xi
wNRZ3YpEMswhVj9mR6fsNveL0XUSC+lqHjOxvVuNewP6FoJ/kvov2sncbatq2unQ9se2LPSy3O1/
yJfkyAvxwxq+37k4KQ6hGtSBoj8p73Sc5E61u8h8nP1WdMdP5bMhlsM4gQMj7aotSPWAG3fT04x0
uhU96UiX6ygO9U9B2pnLRALLRnLoB+DMZDYrAH0N0UK29s7APLyek46GAVRLT8wbq50y0CoUqwyl
hnrhOe5hffIGJOPbGGYgkAUsfLTqRmajEg0DuOlt4LJa5bHV/5exBzzfsZUD+eLtEdXJJJNFRy5g
AbSbbENm5ahEr/IQomSa0aB5rF8LO2rnBZVBOc/BUcB/gAvHWY9eKA404P9+xNGqlAH4PRSAxAHh
9OiZmFqJKeSX88vhwwRXW2/axcDQzHlnnoP6eWkZT6uqIFpOiXeXJ8sc/nj5B/+ePhiF0uCFG6Cd
14dQclh6M/MlCnEOgeTLvJMdM5+2oO87zjr/wZ3CKYZmZKaZMtgZSNKQjca62NQAY4Kms1YFoc4d
nYq2+VkVtaVVEC3LCtXAnArj/r2MbbZTYdwoHHYomxG/a9TFUYgqmPtjAd1Ii1eO1wNcND8CeOKV
13hgokZlOOmS/ZmYnmkgumeakSEErMyBNXz5oP+TLy03xKa/AgWOtvjXNR9ibx8HpBDlCV2kndYD
oS/zkxNOtsdpQ1N7ytNTW1gnsCZ1Ozcpx0T2uiZLvRV8JVAMCdZUGcONsUU6T7p7yCWkq9GIcgB2
BSmAqSyhPavlnAC/Z/CILJLCaIy9PVrGAmWuIbBdRpyvoYjPWnk1Ggdm+eEWFBufc9PyTnf3Lbor
URja1KylunHRDAR73nmexV/uQpUbhbZ6YaFMAb7zZelmOF/744rqg8weyDzioAIPDg0302UTc+1c
euX9MI6pfXAF2ym908ehWJDMnPEZbwn1/k+hrNOMFUuEi/Ke39YkZyCaWGrh/ObBE9QxLCxPf9bQ
orNXofNlO7lo0vT3i54Y+h9wEGkC0yZ3TfOAjjvzMBloFETvIKazqYh6YOQ4VuutOV41dl5TrE3f
aS3Ap8GJzDS7i/GnXg+OyjT7o4N2ETVtHDRgoDYs9FlEICCP8MJ0bJxhDfiYCtWLGJrOLy8k3ozk
qvQ0IyMQvdYPelqDjHiQzMaHcA1sZovJ7xmqTL1FZgXJNe786FMJRvqT6/AnPaniT7NKVN2Way14
B6QHDVoyCbxAAFERScEPv8Q1rjw2LLBJw63NsvoaGONCBWUGD/djmuGF3mJZtgROW702W14AGObX
ImaPpzXafJw9xZHBiL2FZ1bpdRgGHfeSrBwH0HbLokeUUJ4GSR6g4SxrV+rlM0m8zWtrQ1aLWAUa
u22XY5y2OLf+FeJow+CfLX/aWGhU3M+Oc0znJ+WKM6fZtGEElorC8a4GevivVYd2GlBotWvSzYZm
LHaag32w0lW2mQJUId0r1RR0HvA1HDRyTuJCelKZgGgF9ZzF9pG8jAfEK2MEzp78ZejjlOOm0E3b
qAB5ykK1OpjSgmTZtCXHO7PD9d9idE1EaPe5aTu58ENXBVnVanSZeUmyGAVeMe/aL+QK5KNW/eVd
4VPSp3YMfQKr2+99GzLwfsW6W/ha1KJS6QZ4hiMakHrjnkzQZcoA5GvrXJo4hfgdIY1ENFW/oPEo
3JNUiRFn5YCwQx0iEPzXpMy0UuzauYbdzHsHMLAR9r12dQk61z/YEioPFfQjyKZFM+tKB0QhC9Sz
zX52kwYHiqLhD3pS3dYlf1KpdUk3i3RFwCUCRemI07HqCN5F/YmGANXkT/2G5kbYfWgtcGAd/WC6
KEcymkPcb4G3jWOM2wpCRrljL/A0MczVg6FFpxruQynfqtUpQsOhXw3g0SMy3M2Zdf6KW1X8IrQa
9W5VPx5IbHXA/hbD+CO29fiFVECjRBmcZt575IX4QUYQ/kQvrYmCGVqDomJWOcebB7mxKr526Bat
AQIyAANu7+S4F9HQhObHTOmSgcXA7ECJDunam8uDc9WE5aZOKiDQ3tZTi4rOlkTdCRCtPdR2Uqxa
SvmpWKTK7z6emKbXj1r/PIn6PYDm8aygB4YcUjmAEQLQYqQEDzaeNWGNIkfwys8SGRyUseGpfwtU
61TyGUUG0t0t1qp1kUdsrOWDKwXdOc0XKrynhIFSDtS81kFHG8Uhrn/NlM4AxMiKGT14eaSLMjC3
D4pZSZYH8/9Lp1alsGyIwv9qaQNMAqMWo4i4BghHgnroOAm/2oXb7atB19eF0166uqlP4E05ETaO
54/T9SYBzHGWCEYnjnCfzgvUyZnJWFX7uQ8WuEFHdzCTfQCSOVLdtc/WrfWegSKyyY4J3oxRZIb7
XKQDfKrWqj1J6olMD2PDHhyUojcoWfv1ZFcP+puRVA/h/7qsHoo9/k61bh9GQbu1BUdXkByMAf1B
Qg4kptH0c4pzY02SjiOGWU8iuVEAif+FLrLzBogqcvmPC1mQKVCto65uOtieCCADgeBpQu0OKEOC
PA+B62Mb8YpLXadb4EdCnsI70sDdvtoGbfFFqVDPaMareQWaKlNWoiFJRD1fKd2d+8i40W3oOihb
XzWWj7NpHRDvWYLCnBm2hDBIFHbJHU7JA9SJ8lEhNBuCcFdaXrUjD1I9hJKOYE+aB6gUFfJHn9vS
ZH34BKx30bFr2e8E3+JZAzaWNKWhBPaUx5MTCVXt1wO6Z133NE97i7HVVKI7TEXQ7HGZBDSVFd5z
lNujhzGBp+BPS9HlGke8VJJ0rw3q7Mz7AUlXEX2r0ayTbC1bZIA/xGDGPF6Zgx6tKhzonIPcmIDs
61d8BM0AAgtv+sZMlOKRt4ojo9K9JSX2XqS8W4fkUPQcDF7YSSwrz24OI0s09zUHnW6VBeKUxLh3
cKfrvwgLyUkkisOfQP3Dm0j+M0/8duHEQf65Fn61aQHgjAp7vdtGUyKAnajlaOEBONQaPD05kK4L
E7BHHbjGgYH77lY2oMBQLg9Gh4h561mW3qGTok7XrtJVkbXhBXXy4YVmiZai2QoFbBvStVXtgH2z
xj6srAApqBxnSw+gq4L1FyYXmFW0goZ8zGaWaVk+YsdIK8xKtU7C12DWA3+z/Bx0oYQDLH1Vs2Dr
6m1yAlVaCwpzNKsZQBw5Tcnr42sovUFmaC1E1mmygYA74pVWvYL2Ji/xzhjzhccitFHInQXtBfqq
3WbYxDyRCodZYpvpnrNU24sY6DZ52YL+Vm4lyEOtQVFyjVR6kMT8EmjA8iqGJfkFBTJoDwVwaZ8Y
BxMoJqSn0jkqjKNB+f7upjzwxpwBDAkNHH0wAFsLrM4blG706HZOHIHO3snf6JrVAKzKmcZdDtyQ
bVk7O5cL40BDO4lgmmXdqlFd2LW+AQDWJAGSws1L+ZP5znOekp1MypNmgTXW/lEprQbPFWAkRd42
Mt0dhVjCdhduA1Rflfvxecm7k5JVYguARij/JMucNWp5na1zA+Udc5poKMBzPbBwBRBBnGh4RXhR
Q41Uwjnlb6ThZYn+Xz6hDt7sGm1LytYFjdGiT0FZCfS4cBFGxaUPy4MrQR1pQCLXvRMfdF2OR+x/
dqEInnZAdlSrPixDon275hDmbK/V3hzwr8vnERqL2FSBZUie+IFPxj4w+YFINLEzKxfKQjMykyOJ
NCQyWIlkRVELgpXjQ5w+4CR7cPS/lMfDUozrOCFUn8Zp3x0LR3BUoau6qlzDXOQc1Rxz99XcdNVO
jbs1veYH1evOutneMhQ5M9GDMYl6uTrAJoAiCPnkmoBRBq1nOOqrYsAMVThiGNH4uSKlneKXvkF+
Cizikjo11XLP2HiyqXT2oijg1HmLO/95vb7hm8zEdnqsgfsAROoCbWLIPuVVM1ximZsi0TB1UGdj
j7gmHVmVn6V3n5LWFGAJ/RVKM14A1KQ3onlJZaQ11AV75kaoRKyKLZhA3dOQ5WWwYanng5GVb0WW
9s0KnTjuaZ66dSYWDU+stTG5Vn0ZJcCaDvLrMOYT6jNwr1oYHWipKYaWZEmHFnQ+fLr76vpUGP5a
fcl3v6k7kxMk31whUL3U4Lm2pC99XuThR3EXM//AKgcQ1EbEgxWTaCl2XgJ2xeXsp+O73mYWyeK6
2XSiWShhVkjMowIPsyoHEclNRy6swOvXvGKUAEqmSf4iDwN4uj36yHElFdF06LPqQn3SCjzO9HKv
SwSdGHedLtW6w/w7od8B4LDRGpnC0qII7XD3M+EyhOQMH2cdg2g7BG8jGhn1LlqiFibZch62S+SA
IWtIJ+yBeQT2cZLNhBkyg/9pNII2Wg7G2F/K0FlFlpU+W6xNn8coTp9Zin9SbVzHhPUR0CD1LcDQ
9TPZyFX3x7dw0sPD7NEPOsczW+c7WoMGFLUj4Ru002a+FsM7xJqhWGK+mIZv4hLGwcKsTTBEodcB
J6ceQ7lcBC5CqfO6FgYp0ox0dYODD27x44MbGXUZ1eX2tB0z/e9/XYMM2SjCRaLrFyctevw/aKjc
s6akWmnZBC7BB5nn2Q8/6cVpcpv+2or6bEosUyGliTFs7cAO2YbGbHNZrJ8y/I+CutLot1mOP+c+
wA926/mCBU95a6CULQJZgMaFbOe1TygY93fY5wL7PZSo3zSgzEc/iTDNN+EInmBQQrCF1dTWLqAq
EUBD51sLcDZLjWTAdndPhfXqJRMwq10XZ59DbH8uKp+tFR3u1EzoQZqGJ1I5ZuKechxskkS8uqU5
2Rur7/AuIXl1aXAdx8MdwUUFgWlg08HzetOjru7ayZKpZNQ77LEhkg6FUdG1GLyXIh7xwJd6UvU2
OB8j1/hMrrNKGivUKywtbcBjsQ0yfyF8J3zKluQwTFN81bQkP6cJW3eWWR28vj7rNX63VpDfD2Ea
sc0AUNjFg8GQfkYAgN4EWF5rZSUDiaC/ebUsM9zRwv7kdXerd/aZObp+flTLDwPql7PlgsIxR/M5
zxIPnMyd9wyUpM2A3t8LSXohxFMIXlug0nTpMgkjZGF77Qf5u8zxnntjiLZ40ZN5EYSToetACltn
Y78pcfSf4k8bzEk819MDhYAvAe8Nruesw3TA89O2GudAw+THwH4VwgH+LGakY7X/D6q8prWp3NCn
BOx26afCaPYQ+yCSi1pGxf7rUr6e+3iHLzKA4wYNoBapxUYN4zgsQZrQ75OsQv80GYLSsYMdteW4
ONmsFqS1aVq1KMY2+/JrNKJeuWwTNDPJ5u25W5umNDAcMaYh8lvUxU0qvCJWZ7zgN6seXSiLBs1H
Ad9aERqX8fRKmm9ePwEJSgcOcSv0+ltQ1D+BCGNcBe6U17EI/yG1oTvuKupHd+9UVv5tWAe+XuxR
zYLaCZDKrCpWSpoW23oFMP3ZGUT2KWi48cnqqmMXNtZrlrEEFKuAmXW8qvkSgBRRuLlx4rmvn9BR
qc8z0nmZOR714LuymSFr1kFgGKBoasurWb+iLBp8O7JWMRQYTMtp15PA7Yx0NOD95qclRmdbA4xr
H/MBLBd2hLdODGggAT2MkqdynF3ASwRDdnP8g4tS0Sw1kvjM4uFjZVppRJu5qAFiAoCFTg69xFJw
CHWB5HnqjuwfxiS9JHXy9pKegzxVDOlK5Col5/N1jo0API2SkmptmQy4r8LGbqUN0N5g4i8GGO/c
rS9ZALwCIDCTiyH9XORf1nhTNNearFkEWEZhvJRNpw/rojrQhh2wMBMOVUWxLbrpfq8fg2hwK0Z9
Wswb/bvtPU3JfajLhR5MzxoQKsBNCexfzQvAT2yOWwIBJlWCrvFNnYp2RSIZ2jz73uPga81bHq8H
q2o3fVYar8C4O5icFd/zcUB6TXjWcxGn4f7/9gDITLW0dUNs7cw2jjSINjbn2X/W9SJ5QdK/uQs1
Qu27rfk64HCTj66p3xus8Br/1RyG6SsfQnsNLmnrGPnGz7lFNgid5DA2sgvZBFAh3qXckxrQ9oXv
kHMc5UzoKjiJFlTnUD14ADn7XmeNCep1orbc9rE+AW9Em64ccCjbNnLcRSdFMoBuo7wCnYKESGuq
EBUYyKqWcZDugDb+GVnBF/OGJj44lYtSDw097jcdzeLRRuLP1BzAuP+CHqdZX3bLClROZ3BnARja
awLgSObJdSBRhPHCYihcT0RcnSZAEJ9Kp6uQEYhXmVSRHmVIZb66m+I1y1voIKVcBV0AE7mmdaYB
tMk1GNgaBhQCxgA67CWk9zyTt/47URqaPIxXXmv7s3PFBEANydtpqhRVAr8vwaRIOl83AVnbyyUH
1w5ARCend9qGllIBegFUjQ+QIjcEdied7c3njv8Kn6zOCR+OFtWZoFZhA51pYbP8k/PIzKXf581b
myIzEbTGa5Db7riqkiTeFFE4Almo5scHGgqWCXSvlqAsRs+QEyxmmTxFg07wDXI/Aty6Oj+Ybv4j
KHj4ggL8bqdz29i2flx8GcLqaxqlxXf01f9IpvDfHdBiALTh3NmW4bAdnB49OLaRxqd2MNFkI2dR
5GcoLbrJpNQZ+Fwzz+rXD4Yp6WLAw2Igv4lWJHnI8H6ByuHt0Lb9boj9gz/qOJtrwJQ8p/RnmRL7
c/aesvlao3fWkqZIFgBvgaZzdcA8lRmgTpc1BXPY0KG+YzT0EFuUW8A87Y3O2PVFiO1P1A8vwEME
LgdI6UEqD+zJVgwgOc/sNRndqbGeAsvZkjGK4V9mNrhr8Zs/kK4MDG9ftb6FoxNYXWy5zDpe371T
hynexIWLipMTbrgGiG/8+Es8bIhbgIS+2hDvwC+LLjHcfwlkcQWwFsoEnIte2aFhCdV9GGvPsAAT
jixMFABMhdqcqMEpx9Fxuh+GNltXwgoXBnqAQAQHEl+AU3svg0AezEHbzMKR+NwkcokQ3vMYeTZp
paG7zZSB/II+B6j4fw6h9RM73rOyGlDhGfG31M9wIMuqS4LU66X1UbgAmJLSPkoDQEKRMm9Adzmb
R7xUHnMYMjA7bOsgyhYekGaPVv6T2lxV1+uMHKTQhn653YELkZHCCH+IRBwODHI1y1vW2DqdH4s1
esHPGt//KT2kSVvj3SWdVHCE/NjZSw+UcwI54HfRpQBMlTgZCtKiTLu1o1vFXqkUykWQm7Klq+ID
eG9+CyMdCxx9qQeWDWC4ZpxiiajAnoWEibT6+n3sUeHr4Zw7XrpRey+mon83uHDBOoXfw/Lm3JSA
qAThCFPxtZklz2GOLq/E3A8BwJV511d/mdbPuPfiv7kA27SZNN6xR8HLtddRO1xZbfz3GEbfYmAu
vNg4q98Hzw0belRmgXes6NL0auLAOMed5oVUmjD+caoWZCtS1aEtazMiWYCCQogawJSVP3kkvX3n
32p6uHFCVIX54FE6jg1v194UvY6Dx05tZuifhNeWp6TI3ion4MWyt2pnGaIoZWtEsfEpBv7CJ+Qk
yDbaCWCjZKc9RdIASPRXyw2mZeU3O092P4FI2jjSTIk6j9A1aBvO+sGgROU8Jnl1iMHgRJXgOAfh
yJR+Tk0PxBi/JFbWU4XSE/lnEdVLwtKkkg5V15FG9sK1AK6tKkqUW8SsxdDmuiQb4CB5AIK3EMHT
IAcTQAqAPtYOroRNIP2E899jaGpHUil9E+khONj6cUW6gLv6VoAodHrO9MA8oF/MWydGrh984LFd
JzO0F51wi++hG2+ZXrVnv8cte6ZZAM9xtwpdsMASWQJxKfyJWoGsyoWXhlh2GarHFCpQRDBAJHc2
vmkcrkvYJVPzVn1rgl/3RleqUIGUbkYOUrKfuh9xCiCIZsDIlXWEg753mJNeo6DbiFQfXnA0PrwI
wDFJZOZwP0md66Pi3MlcsZitUpdM3dYGkewTqQoThe7YD01rEvOOObgNs3rXxTigbkP9Ew1DwLoN
OOPGVRdXerEsjeZSo8PxPFSN8am3LSBM2yy5i2gCs1gaQLTa0QJ4kYqf5ZrcEcay9fVvkT+aKy+2
tGMSjtnVmQp3MaJN4m8tjJGus9uvWpFiwyDqZAdIeuNLWnVXcgANoFjEemNfSzvoj20uonWp+/Hf
LRpt5Qq0NJ+SYDW1vcD/099aniTX+d4SBe//KiXBe5N3yZX3Me5RiDOs7m8faA2btgabJiBcK5xE
yU0RyTS4PJz8E0BVLqJwrC3pmr6jEk62bkO7fM3Hz8TxHVmxOMSulQBcJeBvnufly7702tMERvlX
27/zShwfXn3C38wY3WHKq6u/kBpVt/xQ23E6e4ky+/AqArAXeXqxmQwxgAI5Qbt6M8UvoWmZl7rn
B92L8njVSGR7vHrSS+j82jroBd/qff6uXlEfX3TJRUTVnQu9u4JMG/s7LTrFkvAC+RmcYeRPJNSS
/cKoQdSKFCvw6aSDMuh1iy4znHVsMy83vEWYNosUbY+8QumMMaxVbfBD+a9AHy9a3KdvDyXEFJCh
SxOXStG8RrJXFAEAKacI6NJANF48rHXnrol4iUM290Bxam0kYsoVmuGwHc3rceFEfXIFmJiP9HXf
LLlrp++gO3ptRVG/hAVYtkrDNVDOAH3Gq206+M5XH6UWOxOYPJsczNjvol/6YtD/AvKes+l0r96B
hsh6xSnJiuxgBEzWGg6JD0PJss+j332i9eyoAHjsUBTnktnuVRs17HfkhUy9RY9z5CRXNM8eymIA
yJNA4tqpa/5WdK27BuJosgvsTLx5jX40RVi/NJ09PaEvGvnt2Ppw42xMdiT+7qbnzrPNihX2ABsc
Sjqf+ymuLzgw6GcO+yRE/jQay2hPP1EbbqAVNVCEO1QrO7G0F7dkX+NSOO+1B3LlwM6tp7EdizMP
cCslgxPnu4516avfiGBbANN8ywE0+xpN9poc0jrJ0ANZixOAVdqrXSGBzHnmvKPK9z1Bg/WLaaXt
oXWRTie9i1ZEFOe8R4Xmrmun9vad3WgvztR9DZFoj0s8zScw0X3qbDEtax9l6cmN4J5n2VEfwYFA
qq6M+0uNG1KamuDRKBmS4QO+32UG+uMMiXssUIDA+G4BnJL9NwvQ8mHXtZfEzjetxKBOOuyrC58f
UZVenXupIj2JNKQN2kE7b6qWSkcz5cdFzk6TDu5etvLDcDyoTSao1r1qRftNGm4uHnGrusS2qnan
Nx+c402Hyo7/iTIXx7a3jThtyRPi9KE9Oe3ByaxEms0+agcf5WGyHLwpXilHirPdELRbc/7H1ABp
4JXoF478tlnHsqPGlh01qZw50uBpYJwiA+nIqgyjbLAhnTKgiOMjIko8WeqZZngra+0KhX/UIGRa
mbdMQXd4yDTmX1mbobtVnimZE054Rs14y6o4WP/JI3bZtkYj7JuluehgTjS2CkPb3IIDZj+2mQDJ
8BBqq8yPvXUMHM0Ce+J6VXh+fGVNZnwaqjLZ87ZB3Qh5oxSyQS1PXx2i3tY/RVo6XeRaES+Rx6rL
duPLw1p1nDuf6aamtTEmnFyHN6sXd0A0Uo7cKS9uj3o3Uvn2mC7LCQeiro0UfSLJSmlm48fTIWOk
1CBuQEVHWxR81WO3vZzQQSSQLfkVhgh00CHHJClNQamMdloyDhP7iGDSQmYyuIV4+3h9wL7dWOH7
sC+EkISaG2sVO1q2wuvxL9gkgkRC9oUlwBAmtxlTKZPOvpPlK1LeRcCZO2E+Oxtjkl4+GqKLZt+1
Zr/FGzg2bqm4+oUd/NON754fObLIeFij23r6AbSnd8c3tDeGxudl0Y3R5wjbPNCLu+LJyRO8RPS1
g37vrD3ooHLYCbNGG0TB/PWQVcPGaQokTzMD9CGSQwRAVv6+1sK1UpGehsn2pm5xJ3eDwEO0OCsV
IS9TbKyjLQwVbxNaylFlH+V6csEnz7/0Wga2KGd8m7S03Xs2c1f9xMY3HWjPgIFOxVkH79AXf0Kq
VboVngMWotQHTYRWTG+VH6AFUbMZzu/Q6bYP3SpcVkBdOKcVimT1BDe7vjWASoXaXz8vs32oM7R1
kAsNWhrh8L/JrGXrtvawpTjga8qbu6uv4tG8VHbwtYlxv/d7PDVN2cucC9xbSTRkp7MSyVpJ51A6
69L5IZascZatgNmCTG7tAf5hHmNUvfyaj251mxdg73B1E7UwQW8cabDk0a8Sle4+jrS34Pka/8tO
TinDKw+Ps2NcRtbZmAacH+pRvA0MAKBgVwQlDb6EwM1RHNkZs0JpqeQiq0FqkiN5DyrfP0R2o4ez
T3Sa42H5a0kq6Sjw8s1RXQ/adgeQZ3QZ5YJu4mQd2Wj7GZ2wWnpAz0NWAcwdeR0PT6kcxh7Z/CAC
hjEZaEDHz/BUZkARj2u/3z1EJDx9S/HY3z8EREiN+yVejNUaNNNGtgkTPp5IalMkNheJly1cHAlc
lG9pGqgQQgVOl0jUfDngjAwQvdjPziLpwryQOL1SSeY7b2zgOg909De2rEgPShBIIndI5Flk6M3g
pR9idiIVuq/TVZBEwKdhrre2bCSTAMpTnZEXwc2Upmowen1r5Fp1UCqaefIePOtS/X4VMgTSmpW7
BGc4n4JwwN++xpARli92eH8Z9kWBvQzoNEHGEwTDykA755Xe/XQc3q/d2AM7AEhcX2wjKp8KEezj
oQfb7MNSet0M+6Eyg0U34c+jyEx3W7ThDjVA8QtIFuMXu3NxjAO+nm1juyj3b4vkKdf82YNH39AJ
5+bAngpDAPnV4AwD+U0I3CbdRel8pYcnkssc318fRMOaRBMMqdqGzByb4BWOdpsliX4ZI9CTgSra
q6bvtq2xnSpJpGLGwDTx7WVVtcXDFMUpRaen29FDVw6vYm0uV2wjsGZVY/6WdDmeFUNu2Re889kX
Jyj+QUFZuyNJ6YthSvb4a/imG619MeUQghf2HDVe8bXy+q8Zkl4oA1pMxI1Z+dYXhp3BW9hpYmma
CX8GcEaAf1wojn3qjOAKKLUNQ+Qz2ozxvssr662c2q9THDdynYFN7jehmS90pIB6hNfGHsMNSWpQ
zI6kq4PSnSkiH1yaLniMd1Gd2gNSlV7lXCSexsX8usdSbVEylJaQRb0C4pDOW4YggpE0HO2TaaMc
0sG5mGJWQ3OqcQI18bYwAVmhscLfzrQQHP3xEVhaV4BYHz67PDPOacHf9CoJuyWeILlbfiY2CVR3
APGlqs8UFwjrz8sMvuSSYkG+97J23CVGLLbIPbEvZs/AH5ohb6ClP43Mdl9mB3fAY8TFEZ9upVsj
YN+J592j8hAihSe2dxrIcvMjVYvisJUomIOnQVM1MSg3UvtqyaE0+E8bADz70bOsK+nDvvJXdSK0
ldLxCo/MwMI3i8MDLVzoRahfffQxI2j0bGjszrhbyHeAszlhBwFmaFN4604kwWE0Hf9AM/YHUbmQ
HyAoPyJUWJW2CxZb+l75eiN7Rd622eB1XEex7e+XUH50RSXS7OFTUOyD3wQCuIU1sGrpSoDFrkUW
qyh9d2NLEbxp4zyQlXTKBd8Z8G6YRARUjgkHXiatQCFtJ9o9vliQkUy+2HGt5nudOagvCbph3QY6
iOxs7GIsK4//9lJz13sRqGvtAPV2vuF8B3UyeJsmz/rS4JOugjzQLrQSoEP5Ph9SUFUE5bA2Ufx2
CeK82NGd3w2DFMXf4gvd+WmobF5vnCpkq5lB0ZOlzKApR0maE4/ZcoqthaUl1ZW8rbbM1AJGCrg1
DTjDjgaAK7cD/R3+0XHJx/OK4DVouAM8iWrvL7PPvUumRcYnULf3jRW/0FDjNXDtpLa5TlHO9II9
aPtUl+9VmbvYjWLfs+pCoMrPMncAyj4BrukA3lDYgZ244JkbPvlJoj1zD5/C7wT6/pvwOe3N8Nmv
wL1bWsjKkEiGQBRilbdOsKYom3npE3okdZTkIe8an8LAy494HT5ZldM+tVP/MVS+k6+DIttEfWWc
vMbnqyFI/fdpfG7HpvgeAOgdn7jsL4EdgobBxGcvYtQGGl7ebCbPx23eDfCCGnrMXaryNcCLIZdM
NWk0lCjMCARn+0aM1ocB3LbFXAlnjtzY4Ov4qjcm9hGmd0S/hyz0yjvv6OJDDfvSBSo1yTa4R1a8
N9pl1aISeRjQ1umFf9VWhjMPIesIiaaPZgw0q3vgmJ2jPP0BYmX2pRlCttEE93FcXgNLb2zyletF
419lPmy0NHR/SFfHdpvZNRkqgRqx1DkgszVcxhSYBC6AX1/rSc+2QcbLTS5M61UEOEERokrPZMW3
WZSB+1UFZbpTXYWoYzQiS8A94M4F9aI3u+GIc6BTAURNVOzfdJ2E65vle/95PgHB4BgX4MSzfOac
RvyNLZNUFN+b7IvHffPdFNiyV0k5ncbUmC45MLGWDWDqN3oWA65Y5oQCCWnuDBU+BMmhzBbRDPSi
IACfjGmpDD5llJRMs8cl6ibiG0M03/G/EqMpHTA6aiBdIEFwozb3V3gGf1jJkOrJczx08c7wU460
f+8gqQNEklPPa1BONag6IB32TR8GmgnypmnF8VQpnAyM40MCoLCmRP5SMscjR8KeZSXqrLMlv7zS
YWuc7jvDRTpL+ZC58gvt4pQRqprC6QWYTXxTjyESm1mWnrXGb8DYpCVfUzf9yWTPiWZ+Hv6Hs+9a
khzHsvyVtn5e2hIE5dj0PpCuZciMiHyhpagGtdZfPweXUcEor6rssX1hQlzAPcPdSQD3CF2pfxbg
oLnAYo2PMOQZN9qQZcc4Rl4Z2P5nTenr84jE3/LWkiCbm5Z3Rk2Fae8dLNsu//zH//1///1j+C/x
W36XJ6PIs39kbXqHj7ep//VPptr//Ecxt+9//uufgDLCl0d3LBv/cliA67L/x7eHMBMy/P8ESVVl
WZPzSwrk65akdkhWh/FkozJwHJcmUt5ZqrP6TgifFtzLN1bchLMgD0XciP10jgOBV6ZrQPf58ckw
oXMQIrPo4XEan3DGjI+ZijBxiIELQwxV6QKri9hrY/U+HHXdy5Gv/AaPcg9/fvPnCP8gNy2U4klB
Dmqj1kZy0NKxuXI9xj1Bg/wbWf8oBk73sdcTu9lRj+rYWYpdQtnLpT478GEl47vCDIMdmeON/npy
VvPzLxJxtCkUVYVnRAFAItUrWR/N1OhXAEsrpxg3N5Au7zPb1u7DAFbo1WhdqcbTcLh2TetZAgkD
r4Ok2xG08aclnvexsYPPIijfFJLWQbpJTT9f0QR0gcdQtNKGod7UH6+jwtDc1QJL7Oepw0x/gMhZ
cqKpVaaHl94JoVDlBI+UX+jK/JJgJXumWlSoDG4/SF1Yfp97v/6mWeqfvmhAl9rAC5iObjGNm3/8
olWJIcZYONNFtTRxJB8lsxqKYDZfmt2VcrD7whDHK3M3nGeOUNLN2rkedCwPVn+MUafCrzfgZOLu
RhKGKh6v+2ZshOuPWnpHiobUETfDD0iH8T3SBbBrGkO2HvGl2ijCTaPR+p7JB5nW6MU5gHX92WEc
7wXAS8Abjc2s8W0EbXgxy30+gJK1FRzKdKK29VUD9fANh64R2F5lpHiUbYIqKCDplFqq9ASOomN6
NROkWeYa9ISnbSWS8gTj0PLSaAAL0mZO7t5ynpUeTEabefv2EaGOLM29JKjRq4fvvcL4+uuPCj/9
288KBj+4GXAAPhwoj1qy/9NNoeuUIU91e7gAlul7w2SfLEdTHrWytk+TrRde0Qn2hk0od0HdLS4t
j4sHU1Oeqd0PlGg95Xza45RQew2Ug9637A2Uvn43hpq/pigT20+zTKy1aOtmpydFfc2AO1nLRKtH
1ciZ6msgL23MP3cUYOad2wkZ5IpFXiSfuD6c79aZKMRujAr+0ofQJXQAtslqs3hWW2g1yqixGhR4
xWCQ306vTNQNqMEx4FMq7jsrhVeOR0ve3LFxAhs46apm9slnav/Wtorv1VbPr6FdBXs4zuHPj93s
HWMluGPlNH3Ng3BfyJt/nhknfczWkRKgv7frB8cMYje3G3agKnNG/TqkHQ5GgUf3KjsVW5BZfFg6
FcpeiSycmIfa61j40XdZgB5v/D1EoZctskAtH12ZOi0x6NqyLCmPtFtcLrRvxEmEtYJzT+5RB8et
ZvPrb49u6bffHm6aQCjARoFreKrQI+fTt2fUYisWgRFdFCDuvNK09bOhjfhJOfBebjj7OUhCEjVR
J7VTNYvU9MgDdX3TTlW6BH3XrKw2V+Z5/yquYfF+UMEoyeUrL0PpFcYBJkFWzF5u2uk9WJndHaJC
bI02sg9cXtQUuTEwf0zrMCgDitQ1F6mV6lSCxoR9WNpuY2i6pZtKIBvuBNi9u6QPHvFz0jbvr/e3
U316E8tcN1PfvjIF0rubZ6fw5X2nEJhN5Wsv7Z/illdZplnaBiV8Nrum3vj46A5OHMMQjop0ieCd
dMD2Tj0sbVS6aUN2fYCigpyCLp/qNMVct8oQCk0NjqH+ao6/aqOXARgQq/Sb7gAidW6pVNmGOcA3
sNz/DZg7pCOd6UuTVNCj0Iv+bA6TdQAcE55+lhI+Ig0AnUQgBn5I65Sk0f3fWMG+QTd1+mLa/e+D
5CKlLIZu0xTWGWv4BFqkLMk8K6sn8F9wYKdkSnCJe+PM6H4+yt68jd97064IqReZ4uCRBkxt8Hk8
RYQYryIht+ntONwMgFWcLI0nXt5BOrsK8RQftBj2W6zVntqWA3JUlG9YH4bbmIOz3Y9W8aZl5s4c
GHui4aMNbIMhw5bhDv7PNBxZrAAmy9jXzUA7pqjOCqbi+L9+YOxmzB312EzblFbWrjo9T17VurtY
tWb+RKL1nilx/6JDmGfdZ3oDTenMPqWcB+u01pJXZ2iW0DKCZUUT2M92WegXp7YgyNNA91PWEsvn
EFqacFhojkz1AIov1xRHPXQBfQycdIy4aZ/gNe6pYzWttR5YfGUUzZzlWjJnS4KrNw2sSFMsSmSS
bM6fUVzHgcRr/eh9LI24SY7JsXjCwIBDCbZkFRinCoiTVOyQXmtcZoh13YTRgdrywgH1jToKa1L2
eG6Y8GaZnALAG8koLo2SHahkyCqVlo5W8o874h9TkaJ1og1TEKjUYBAvI9syKdzRqQGwdqZuY6XN
D0OuukrWv1+mLoSrEtVVnPFVbivNL5f+IU+AbEiBj8kkg4IutaRGVMS3oPoAyJqr+aq5jiV8ZQkE
g1DZCxy8z/9j+s+HNhY3Jm4cs1diKv8g8x+NRe899JcCHoV5USNRYV2bH7Mmeb+UvgNl6aVO3aMm
warUSHWYu2hrLARDd+75/5ljns2sq02kqDw+22mR4NgYQrSK4zh3OCvtDwzr0/XIAOYAUmNLAGqK
KPFbudNsyPFQhAoBTbeosnQFZIBxguTqvne6dk81ujiyfamCTNgeSlEB5wqmYKGLHPwQdViPvC1L
l7ROzLAdj3OdikFpZMWGinRJkedWy5xvIB7b5ntqo9moFPqFhIzL2Q2I++KY1WxOWY1NeVQDK3NP
Pcvr0BgcU1cA+PVK5FU9y/cEsxwhIbAvLXiIE0qT2vpNbfjqI5UNFbs7CrelwDk4UJ/DRd3Vnukn
hQfZaMfU3Lbrfk6M45WwXt8SRTGcID9GVSaRzrzW03UjeydZpV4tSvItMRjH1E+hTa79YuwSTGNt
QzvkIrHdCjTfYyy/ZzpO5OEejSw+GD+yVS2mDKkx8BA9qidgV4LPJbvoEmlpt+6FgSShjKS2PgtF
vKE6TbpEz0P8vlv9emnGVHa7NNNtsAA1zYRvI3O4KZdun5ZmlhooJo4ltDPgW1Gzt9/U6JVbpbeg
S29AqQvY9G9DkBtW9nKSQMOvtvHhHex3V5wt5edOTRrwn23nFDv9fdoOzQM1tVqRr422btdUpY6/
GJT54z0F0KWWgyw5aJnoY1Cvd6WLBXsyb/sKHepzeWJ/p/1fCicJyKZPQeDiPlzuqZFpuOlHQ9eB
HJfailj/ycYDTxsH98tDT6YeBIfPCAlPRQ2+ahtLjwo80DLk62L7p15YWBHk40suIKOgQRPknkPk
exOLVpxqaBLCH7PRt9HEjWuHvTtArMx8FsNYIQXX299bE+LSOEQWQNjbrtNvHewwjqAJwqB1yUUm
Ueys9Bo7xCA3xOAuCcq53mjI+cqBIcy3f/0Fcv60MdRtUzdt1VSZBe6LdnNaFPl5U+Kn252FA9Ef
wcHwdcupBOc1TzzOBapKmcKF2rIzyH6BcQKl7wJGakmqr6iRLgp+mSqOlyZ/BePW2vNzxteWwScs
kqDj51ICK2qhodxm0+RRFbavwAzJC0UvHfgjNFcKWToojkYsUwXSukstjOyrX+dIeoKJ8tiHCuyV
7RBGY6YJAhVIWZ6vGuCfpa9QRCh2BtJ2Xi2PX9sPyxQqURt4JvHWVPJHslJZ2v8q9lNI4mubru8m
NxrH0BvrVD0Vpm5/qflvpsT9JfAmPWQWMnbNaA2vFFUFvXoCEcf5YmS/6TKqHAGZEwYSchSFrZiU
NcVcFIW5qHmJokE0F4PW1unX3wymG7e3FqSKTcaZpVs2/OjZzZmBBsHINnD09qxPte1NUlmbLkHE
YCloQiNnaaNSOg4eJFiiSzD4sJmgOIan3Kc47MDSO6sacSBVR5fWDsW+b/XazYskfcRvndLslD63
sZP2Qi0yt9QGbL56srro65x5n8zqRam4cqLYhkGCJ8HHv6LYKivLx+w0R/aBcLy2qvg8T4sl3qmO
mjc7BoDSG8P01bagGk3zqK02bUutUaByY1WrfNTrfQ25dACbmbMfLSX+gnOWbV5q49e+DT63F6BH
UbtTZJ/bZXykxtNXPxnfFKN+bAz9Aup584B9qH9ns/wlxHHRq1lb+VaqD24S1pSvXOjnd1BUxHXA
xsTPHKINZ8LdyNokhH8mUM5HnzE12vNHjSA5H7WPcZAQ/DQLzfkxDmoL/plqmYjmV0hjADuFAIhV
TvV3gxOE/+rt0Zv9eAsU+fH2Jrv2hqwFISyxDGk7rxUWDGNt5ap0fQonZqN4FNhV4eiuKR4z1Xxv
W3qXEsUpXc3/w2/BuT3qlIfqtmFZDLdKHH8YNz+Ftgc4X6R9ci4sMMZY02GZTxmoOS0F6bKtpjcT
jBB+z09xp0SW3BhOylQhAwH2iQfRLPNJUUR8xi/rNxEZxpM+2v59Yw4riyXmkyMvoHXDk2NMHyjA
scofkWqW57k2gHTetU2+p1CkPoFpDJjYUJVp8bjW9P4NOiWJCzVDft9mLb+v6jrdDoECWK1so0sT
lM4qrqx2vbQprR97Y2BZW8Mw3uMA8f2ptY5xaLmFg2ZAWreJL4oLjUrrLL3PsQySr0ItOIkrzwBt
HpcZeJeIw/KOYsMIAFEQ2WFSQQXN69q4A9Wul2elEU7Ds+nb2AK/V/vJixOF4a7qwnxbFqr2mviq
RwFwydZWgwHWwYCjlgdu42tDHTSlZXuKEuAg2s38xNr/h7siv70rakwzVVXTua7r4Aao8qvyacFV
dqEYYMKknAIDauoLicRAls9Armc2rF7aFzLJTRvsuZuVbQtQWMBic4NUTJ/kXBcyT5DDnEB19HHu
XTpIM1ZLYYlAY5cODhAOc6nHCJMGNND6riHkcq4C+RRHwErVsqgD3bpxdDG61K3gkDHeUhF203tf
E+KA99YdVAfrgTRXitcCGlBeHhrZJm+7S45b909hVDcF2TVERf1zmpqbrgEtk+z6QwxyIonLjaHc
VWvTKYsrybXatHIoV9QyV6i9WjMs069/aAFiLXJrVQIXcqfxMkl9T6XWFV2yyWSnCEpHDalZ4VwW
yiSxpX0vc8XafYqTwyyAnNcdC1pvsoFGZlXF1n0IEhQf94uOTVgUbeOSPBLp2iwXye6c+mLTSbyA
X1TBo9HDTw/LO8BcZQ2OFTsf5zz4Jbcm6KhwZk4SWBn2wPBXLhXpkslGKtn2BNGLqDXXtx3d+Pjr
L7jJb576GrNwgzNMMNcY58ZtpsCsJ6j5WQADZCLHCREI7c99rr8WkWbW3gNcqJKnEJpIT23GwKU1
IuPY8DZ9iqMCaMeoNKB3gqqqwJECGMwUgCcTxIrWkYqYDQ4VokR1AAeJyy0lcegCW/b4FJTRkdbx
lOahdrXI9yAyxMO9mkT+1ghbpSmklM46UH4ODW5LuPt9E0aE9C7QxyAuflSpFxv2b81Hkjj+PWLO
B1MEVIjvQ+z55jwMdIEY0JlIKVHmxuYZO/VO8jLQmV/HWwbXse69N2oGdmrRWzqg3Pz6U8DJ+p8+
Bge/aUdjzGHQP/5Tcs3kho0lP05KulifQEOEMvnkibirA+giqiUYOsIYfpSjGl0qbKkftSRdQ6sV
tj6AID0qRcCxFWs7ZF9KLF1CNq1zR9gPUQbO/JBZHBYFtf0QF0p3irGYgvxll3mTU0ZwQ3S0HQVn
KmQHofSz6+JyyLyqG9NVkQl/M/mq9VAk3NgAqm2p36YwU+/1qWs2EMBrd1PoYzUL8Ywa+cuvQVA0
OIoecDJe9eMruGRugj3a3L7EJzjjWdr/GE/zZG38s7dhoEF8VhVew1sdJ0OeQVzWpU7dWQrFPqPT
fPj4DsVJRLgYYwZDqcnEJVL6fZ4nW2qiziVMS3DTBOIbcVoI8rbd2vEx7w0VaEZcOMg0lzZXn4oq
7/Z9EhVbI+PYpgoxNa6TqPXJpuLQJNG2HatvcxUeT/f5VIrNmEDa31VwonDIJkc9YLuAku6gkeqf
ip9C5+KngHmYnGCZah5KPUHdwuClBGqyKNkxDNu3bgz4poka6Dhpo4Ir9QAMyY6f6nO4HEOlikOm
oceNaz1Xafg8CQxKIctVuL/+6pu3D1go2umGjfSEhSWXrmo3D1hAGzpmJOA7VEMWTEBMgoMH17QC
Lr9Mf44+SvkYvLctpb+Ny3Udn03od/eZ/4R9Q/I2peDkOWGnbeKpH7/a5XNuDskbk80h0t0bJeDl
uYszKLrnwofPmo3dRqE3X/ROBTQLpEC/C8IDwyZhFUkmoVbZ3+3Q0OJzopbj1Zhw+/SED8tLSxHV
WaQwqHZYy+98aNBfOmgKINOJl3byAkLUEKe/a0HU+tRBI+DF9T5i1CFpSiOAqk5d0aFjgurPPMKH
z/3XJIowFdIbv/5MHEfm8j+DSkyNM0e1LZwTGMy0zZtjgsZQu56b+XgeE6B7NBhx45wstPMjXcY4
KeBIhUvSADXkUnFk7XrI4KdEIUraFkcTHk/v4z7V52g5miKXau37zUb3lcBNpf5miLzuOrfK/BoN
LL9SqbFg1ZcHfrK66ZigfbcJCuygqSOWKwYqQcAQQFlsxXG8+vtUiZwvGP3wEPHhcZmdIhz43J4y
Pm0+zSFHmtg8X9p0u4TTNDSm6jMvhXQ6HLJjdoyyYbiURRoi65TjSWWmwGzJtkSrE83FrqUEgBuQ
tJQhDZWnI/85GKFbRboO06XsUe0787UwgJCBPclwN/SgXdSwAlwz4R+R7635qqryr1Hfg89t4g60
/YsqMizjDm6rWBkCeOIpI9yngrRg28HRVKwvTRVqmpL1bTY9ROthsbhtuQZBH3zTADq7zhFQDmHb
tphUNx18xNKAj1GT3U7bBnJkl2mWH+D8h0UMNhg24ChoZNmKwETQn8YpGuGNqL50z1ClhLfmRsGu
rHWhiTlBwBRyqJCYcfKVTby4eZRtlccCydG3Ou0cTwPG92xpgG8hA1WtunAavrfairDKrQxQZQAc
e/09i4R9JMQnbCatDZgaeCgOEtm1YEFngOgE31MA2ZExlkBaunwKDD66FxM36GRinkhPQI+HaZqX
yXyHEMGLEkywBKCaPqFJXlpKDM0hIGPuNJFcnYFbD0mVhbCoAalhzPBgHsakXA9lP63HPrIfKESb
Xjge325o6DtucOPRt3VlVecgUJRQ8nkMkOw89UX9FQJacBLNOqQ+s7BdRaVp4mQFhL0wgfgeJBmm
w2B2d9QUOPAVcovUag66w+5x65uQx7OgGhe1zsMyikpja0fQDoufbtrbGp4ioP89f5oSYgMgezT2
F3rRggy0Ktxw9m2SvVLbPIl8XzAq6vZqrL8ZgYCaVF0DoqOz8lsn2YNLGJDEyd7W/e9O6YhtAuMC
15AZvVry2eCmAN6c4gNwpJjeTTtFUFscjpnXOdBwtIgaR42BpNt1DBaZciwFf+qdB5vN+zgKpmGA
SlkeBPYycIVDSCjU2XcuDJhJpK363ATdsEJaR7n2Qztshy6Cj3GOPSykxcpthAzo3SCGeqU3vvhS
2j2sv7KCfU9MbQcRoDBw2zJy46RXfnMy/hr3ofM6ZkPlmXFaXkCEhGwjVKZzX6v27chfSDGaLgt1
Y3TSjYo0wYnau9qHsm8F0TFPyZpqvTA35m69rfaWb7zMcct8cpas7d5nMeJNUW4pp63iCQQGqeXP
VcuwncsEbC916pQmL83PEWaV+RcRt/slL658RFDbH+eoJC2m0IqfBpxEcHYRH4H/xTE80M5qzMG8
S61kbiMYtNUNcIuHwYurd6MNkUypW9lzbQ3GTHJQ7JSdnCaBeOXc7UvhStmdDtDOSqAQrlrpmdXS
DjtOtfDII5z/kPtIWsH/M6rNE9FZcx9Ohr0SRliOggpLF+qINIiYBwIJ+qnvcQj+zor9vTGn34CW
QSNfCqnO6qnLPrJX/Rdej+CvLsq9v4v04pTJyeyXcDCq7adxsxbriIFMDpyjAe1NXRjPQe6lC4OH
JoYqYxlkT628WCV7CSJtOHMsP58aHYf6itqDNcOb7KliSXpQWQNJCBnbJG3wUDYhIJ7opAF/HK6E
oFKEAvB8rU/WPkSHdq09jK9QS9ok7aA++a1aX/AUaCDLhXYmw2wZ1stqXRmb0InVJzCqvZQn/Qna
mxAQUJXxFWcAiVSVc3ZBEs8zRnLGwvTfZ6R2emEKU1KgrRJowOJ4rHuKwkBSzIsXphjiHOO0wNUt
Ubxowq+2VtuZa6paJe88PwJGhKp27JyhmqPd0xx5KlbUPBoRFBvkHNrHHGGO7W+lmKsyyRXwfXDy
QGcQbQ7FDjz056alHQdx3GM+qNLUNp9LDCnga4aRvMzVCQbwpdlDfxknj9eC71Pf6C5ZZamwHxbD
xY4n7SDUFufDimkm17HBdxnkzmGr1UAarJK8j0DW7sQa6wq4sgQtNPk6S1zpooHjvCtqJXHLNMj9
lZ2O+Etqu87u3yOcOgXROovNb1B/E/u5SmNhrcZWwAbhISujuzAN5kkjpe33HW7yFLa0U3Vq/h3r
kQ6MDHwsK3A3tjBewnJEwIh8Dy7rUwfq3cVX4vwydzhRV3idZiNpDQzxJ+tyAyAVvy2geEjg4hs7
89m6nLpo4Ec01bS6PFa2bx+cNYci7Cf6Ov0831vx8KqvA/1qHUgo98V15qbT79pcwXUO2q6h8Szq
XFlVjQmwO6DrY+CGtd4CQDPwnc3C9jxmMiOqIFlJBxo8ajvPBPV7E1MGM2P1HLMcfEB4cNriAAZ2
AhJDH0uY/Y0Qfm73R4ghVftF+Z5KDSBLkq9xgFzuPVhk41MO/uFD1MYw70Kta43xqTeis5/E/ZWa
zEYTnjpUAhgTdPpAh66xVDPX1DtFFfKUTfazMOIccjdx91Z3I9bahiqOed46Xzoj9xpj7N6iXHG2
DTLHGwqLbHHCPVk8xWabnJEYj+cwxalDb2i6Ars733yMM2haZvgCF6plHeIkah9EyZ67UYVEE7hZ
DyoOqM6Wap0S3HQeMnlRylJd550Rrpc2TasfNGEYJ4pIbLBHMvgfA/t57DXVeB4stXmy2RtVOkgK
PgYgDFDNwGfyCEwpVNMD8zkMmP8AXNdqjrTr7gF3JPyyffMJu8AyhrZHCA5CoYTYmtp5BpFzDUxv
2kPGKhK1Arewa2Mp03VMYZLh59x+xq7ieZF4yEWMpxGJjfUWVLv9HclBwJGgwaKXlXwLYMTkQoXy
Djn37EuUswjpBWBUYUSsPBhNE7uEO4l9844DYPlFQM1tjijGRDyWTfm/jpCv4htwxdNitViPoK65
UH5WYdpdw2aoayADFAz9xogHAbYiHuIrJJDGdRcM0Z0epKAmBnZ01+6HulGu1EqXPHP4WtWw6H6f
SMaPERxRwxLi7LI2x0W+sVWgRey2+PXk6zEy35I2CQ407RxnRvmhZ+bLHFGECXfTXoGVBNi472+x
rzrIjcoJIC3y/hbnunLI21C5LtMBt8DX1aAiKUgDFLPZ5vJNackgVqKzyq2Sd18thkdVAevyZ1lT
y/JTLQ6U+lKnmvasG8PcV/sdf871+q/GffRBtSl3w0jZt4aF71zTf4+cDnsAWYNhvdjZPrjfVB2M
/EtqI1VUjevMx0HdKFWjujqHvrpfFdtO0pFHY8TvyFGeHMplVsH0Pa7T6tTIzkgk7xPOvb2+Dh0d
ExVq72UQhdyaBe4jsTnOKqOL3qhdR1g4F+GJFEmpveTQclBzNViTCCm1TV0yHBWzv6Owpf1jeOIr
ICGmRb+xhz6GE/2kvPWT9l5a2m5KxRSIrxMU5OYRdlVfrbQ+NlOhwwt41L6AqwNvCmV4AKcVpzbD
i1Ul2hf56L8rAvWxlTEQGOLHBJofrmlG2TkJWL0Gtrt6yLXhBAlt/QV2dNZ+DAR2pFLbWJnsZMV8
wLSoitrJjIb2Ia060HChz62rYeF7xIka8D/3n0XXAFoQ2L43s6cqnsW70YKoJo6owA5Rm7Mp31iv
OoBimcGDqRfKc9RuqTUKKgNKJsqVajU0vk8BB7efqonaqbsCN+QVVRuRsjX++Pk8NDMKZDjCQj1Y
RmXvFBObTGjpaNwFgQELihoiDwOEvB2wu6cBAj0wR6RqxQfnEmjOb2HsDDvc88C9gqnJoXMgq9VX
dX/l4FtfI9A3t4UKy+pWti0dIz5CmI5DzXRpo1JS9vWKQQR0ddNhq33ljXaTbKhj6eV6JxWacZhA
L0kd9GrI3H134rbcU3toWtPZdqZpbYxvPoBa+G5b2YlKNRzeGpeKokVP4CCx4up+GntsckYoXaOR
uukSUTcVu9TAwVzWKSuu5oCTQiS7tktjRzXRjzE0neS9m+p8sJyjmIQbyg7qTaCe9h+AXJrl3J6w
cQe7XVs1DMdwwJu6OWGzbCfQ+2IMz2qVD+6Mourha4kFXrZZMFNNDsn9Uu0vBJkaQbeUTl1fl4D0
bwYBSmRuGiTHYSAg0pWfgLy76GzjrASZr+DH0kKlJdSHsr3tUpgT/LDqwosMaFCNWnAVjSWeChtS
tNMARQC4WwdPyFWpkM0fAR6QvZPu+I8AfcguaoD4K442lFo/ULhq1wnuaRH+uzIcThvOpWzMM9Vo
FLyAz50zJUBxcOb2IhIwMsBX3ugz/1BBif65hofpChvkcNfIKqxIwbjWIaxHwQy+9juejYZH1UEF
yiA0B3ARZXBRa+V1yqK7ObYGfgQmlS5uIKL32gRPMeRQH+hlJpY+G4rfXyi0Y/jN4rEfH2keMzDd
GootgO1MsKCXmil4pIrV+Mcq9QJHps29SmV9DgYl/XP1r8aWOdQL4g425b6KpT3sfx5FXxpHJ7Sq
exyI1feyyUgD4xhjV3FP7YWqzU1OU6+yIgaXSbOg9gbZDufaC5im23J1HrfOdZKXIMxhwzHY/6aA
pR17tQ4y5X66oY55ko/xS3BQQ11jmNR2NcNCbcBs4j76SvKd1ARm2UGpq/xKQNG4HgGcToxms8QD
LvGVamUVsXvegFQoz+FM4q0Ts4c46n4HvHgCuVgwhOXpGwVlDXM2HfY+XpsH6dVoC/nFycevNbQO
8edrxysUFdNrk4TMzSSmp8Gh6NxBI0KI238aAe/2EVC11MQZXKBuSXcXxxtYbDlPoLhoz032qfJ7
D4WVyo7Cfh8z1OEDMAYO/HUABR+Nnr+waMwPZYwDIDLiwYYg32m8NuJzNKmv9PinlQHYwBvFVP0r
1TLQjdZ0oSp1yAhaAtAiAcwEhlMeNThQlUog2ANRSIuGj+noFSAj+D4dBYf4ol9tH/cNA79kM+jw
qwyYvW8bM/Hw5LCfrKiczikfvlGNdyk0JHV1gmqv5e9DZQyfOqVTscCSAB5Z1eO0uAZYXGRFC5xg
PIXnhMMGgCMf86QIrViNadpvu1IJn6YKvhERyLUuDeVxmp3GcVhBii4/igCQobLo4YCiRAVVR1/D
KYuSZen21/kPRlnvP+Q/LNNiDrLikJTRgLe9SUrxIioYTi/wkBZKceAati52ofx0fGWj9B0EWKCZ
OrTAHUoeMwjlOtQGJg7GFjbEP3B7+KYrjviq6/h+IbdlfKnVCCcNmWI8jp0yrTLgrO6LshObwq7b
SzT4E+T7zQgP77Ldi3ISB+bo3RHOENGuG1Qdu8+s3YyKkt8BACvWvAoaD5BkIAuw3PSsauhebMCX
gYvRiu9GIs7QRR2Fm7cPalOE0Bnsxbp0UrgrmOBucLnkYr4k/1n1M1Le+Sr2x/x+bLpsE5bFdFZy
he2CgdVIV/bQV5kGttVFpEASCIkILcaqO2m42JuGoR3B8XZc5lfaF32wwp3FGwVrK1QHFcDuuB0M
eNyiCst70GVxaHakquPwL3pRaleqRXbrQm1UfzKrLn6sgmhDzYJXxWUC93R+gT5nB3iM6uV3w9Ah
f+I2GjQNkXJGnqmNIdMgQXGtExlubk7lkUBo9Ue1D3DsikPGR99P79shHV6SoQeNpZ1AY7FC+6TB
mmgNRGb8iuTAhbHW/IkDrnvAHvoXH7uCdQfp1xM0LKyTGSZsxSX8s6/6rZaW2d0Yq+kdBx0G9IoR
ltgmzgHAAk7vFAc6qxw+KVuqUvBHXMTLdqsqfgjjr2hYKxnyeZoB5x6q6pDSAMcJOPill2DxtlpB
v0cJ4xM9dwJd8bgogkeqtVimLjVzEqsCLjpHO1Z1oDPjWZo31vG0wwbYhvR2n52GmpurYUizbyr7
X0dEhd2BGFs4fzVHpE76f0BKcHaLzTMd4BGQMuYmAwnDtmTq8hMgS/VBklZKTFzxHqqSi7ACiS+E
MYvXkR21sxZDrUGQYVZZoO5ZgoEGMcbVDJoX0F6gOo3EDr+FQtOHWANI5KHXAB++8rlQj7a8YEM5
HakKDBhA61SkRuqOgSdYmZkJzS8ZaHIHMVRcBt7Mswx2dKWEpkkiQFXHcc4EkrhLWNs25MCYh3G3
oyq0BbO7IR75QcaVFGcmY3ZHcT1OkHdzI8VAa+dpxuiGgId7di+3CP74bwKqDryuPI2J5gz1WCBv
4n5uH0NkG6h9YkZ/L+MJ8Moa9rldxgNB+zXAQnxnFhk7K9XAzlSSMkDnoF07w5h+aoZD7YTD1NDp
9kFaXShUKD4MD7l1B3jZ/WCGgwWsYGNfU2RLVxYUEFZUpUvR1ulOKOMR/u7ZE1JZ0wqHUwlOxntU
NeT7Isd33KDk6RP/H8rOa7lxHErDT8Qq5nCrLMtykBzafcPqyJwzn34/QJ5Wt2d2ZveGJRwAlC2J
JHDOH9jsIRdhLW0xVk4A4/dMCtQ+XqcnlZtu5fgpDZU9mqXv07WQ5IcLbWrf1T2GGR2uGYi9rbK0
aw4qjICJ4jirqKi2WkRczFc5rB89ZVooieZPC4NdKAthlPflZHn4bRDL1MvJZEye6zpOntWt9FcZ
11Sn2SuBeav2hVaibK00h+vBiMv2t6Ylm+pYkTTUV9dh8pUcexkhTvJhqhzy8T3kmLAJ3LWVJ+Gi
z3W1XFwntrLdKDFReWLZNUUhixqsFNi9dqckcQ0oHWq/qFy1OzXigH1RsVSdOdnJpuwoOtwz2vAk
Jwk3h11pWP5i1oP+EsOhxAT1MCd7OV6xULq3mkufW4EMjx3jzmA1iv9M03xJdOPGt8w6WLgqe8Xc
674HKgjMDvuMl0C3RujUUX8fVV6xm1kEb/mzd4HNlgScloCGF8pnFTL4LJ4GRen/9HTffcrqbN7k
rGHZ9jB0MFxlaVe2/xnVmLV8cLjYkbQUTOuhNJ5RuJju1Nr91Ju9/mwnKFezjvh07Rs961Oluvqz
opdILPw18h/miZE8nuGnNeE2cEyKOU40HWMkUiEzIrMnY9cOS/TKpovEMwaHPmJZsNHYq4nJXaC4
66qu67WiZe4GTJxzU+XVAO0SGq2KsstL02pf2qb0f3RRuQgT0/zmoTAIUaSIzr5h3+f98By6qIUu
JqVjxSAOoWY0N9FIIXvx8aXsh3DX3CSy/zKpCtrLzOv038bIlxESIP++0rM+Pk0c1TRtHUqMZ2sO
rPcPfKp+si3EldzmtsUeztDd8CbXumhx0RiR7WIe/2pXGcvqUvRP1IkepbCIkUbjDmrsotaN4MIO
dpXJuetrByfKFO6wie81sv1etVSiwWPtqECDXbamtbnujBC6CRdJoig8ouHQZX4cofOWDJetFNCB
4gGtUDZK9tGIa6onwknsgxIiZgfTZsqM8kIocq8aiVeCkY+NH051zb6JTfXw75/l31IaDtl5gAeG
ZjsqLifahyezjkqOhhBfdvuu66Yl6D9dnmFuwKWXe5m/QW3BcxfTjOqM20/vTyn56KK+cmMPDvIa
91J0yXdD/zbhgbaQ0g+BniSbqWzIignBpsYz0I1hC3g3ef388vdJGeI8yyEci90gIKG+Dvl8UIJi
XwoFIRmzGqW+xKwGGSHZERh/jOvE3GusLfUaKbAQ7zSI0W67cRzykV6QncB2Bnd5NbqLgM/nLcsT
MGSG61JpbavTUM0vMt5lqbUiO5nfWE1WvHpduRw6337TGvGPkdPcyqaqzuxirejVC9XqJgITtpLT
xdupmZae+iQML28nx9cpLlHy7TIf/O2/f7E8SD4kqxzVRtbSczXLgMDyN42hpK9s04FYfuvVw2L2
zOW75k6sR/cjTanQIy8H738J8cNbXoR55AhxDnkNyZlcOfG9GCFbQwUunO/5wHK6uEGLPNnoIL4+
Iee+s9kHfTNUvBVsN6ge47FmRNEITa/8kx2qj3NYNY9DGWG5oIc7+cOBea1y1c68Y1wi9Y6NBAaa
ZrKXTVTUfpukBfGuMBRlAVu+3cS+QGT/eWg0uEgLGcQ8OttZ7XD8p3HXWKXmR8CZpv2ZItSwiITX
TWybxq7K50+ydSXgaw5uOKHoZM31CU+I4k6GrsPkzJnOS9w3HkdAIgu3u5N2G+7cCRysUt9RXTNu
1dIYVxWKGF/n5DKgAe68DO2qvgsdiDP/NsD2q3I/e94qghqhZrt//1X9DWPoGBpyQpbUGTFNw/pw
u8jJ37STq4UHjHeopy2GqL/JukR7aU1n4cZq9+QkxXz2Y30Vlob6MkyYsepV/tWPK/WlrUcPsEKO
DoqY42WwQF0nqTGbZexUZf6Kd4h3lzNaMJtVax6x3GGu2Hiqvq/e/3o71XdWxojZ6RWkHhXjvPLQ
UV5fY6mn2/eos8nIFbeeqvrvQ2WHHNoMS1np7QdEGi0TGiqXT4k1Sm7i7tiXagPvFlyCXZlvbc89
LB74XyjMySgqE+Zd0JOLHvDieAXKre1mDV1n2Zv+eYrS0S6n6LRRnkITJ45M9f0Uco7aOOrlFIFA
R1z/isStf86qH+yveCjocg+6awMKkkCpK4Qq9PSUh5OJkbnAXF079DD5j0SMK34Dv+dhHJ7LLmh4
w9NsXQUq/Odmz65C057Lubkh3wQPRKRQO7HhR9+Hzb3ItzZ/NsGjvvdauWr8Nripza+eihhQXJr5
ulXVdBP4nnX2FB+JfzN5hcJtnZHJs84oqxwdq0UKUoSw2XwfLzsT4LvHuI1eZevX+Jxlxt3lhFU9
YBE0oddd2J2GP4Ef7SSRRU8VwFqj8blFy+W+FgcZN+q8kXHZGqy0vPP6aGm0br5xBj05VzPbmSTW
4UqB2ACU7P/MJnRDVGxX/F6Yz2SJc9aVxF0ndk9qonPUGwq03TbDCUHcDhF1saf4zcimU46h4M8m
/RwWcfZj5Ca8sIwmfknhz65SD3kvrN2CfWg7ygNWF5/aUnFQGfDjjRqpzrboR+dTCiNNycfkKYht
5T++cuMjIcXVYKCajmnptu79HQ+ejIOpzTkVKrd3SQNNyrHTYCmkYauup9xV8O0kdj34ndB4M6Pv
15B8pZDyX+kQJ1ZDMb0M+Br96D0f310K/wuvbFZtbPvfp1r77Adt+KaPrFDAL5vnOcJkrOma5L5W
XGvbd2N6CNsyPkyhkZH8BzJZ/Me9kLTihx86dFtDdfgBGtBvWTx9+KEnltGTEi3qgwlr8BaqhrPr
QLXu26AI7kbXEqtzrX1SPDK5aPTEX1VM66qq7MiLlfGKmpnyLc+gDekNeELdUNSV2jXVfW6X9W6a
XBdDHqc6wqkzQTd083nkjrmIMp1U5Uy+Sp4p7Ng84M79Yy6yEKUey32ZAqtcGXzED6o+OFu9j/sb
knE63Lco29hNZ538BGMwH0DsZ9fR7q3MQrpNVx561w9/emn2NQxV6xWbMX8pTxGhy1/fcyX22DuM
07aA7by8Wo4pevUvsUa4ksnBclwZZQBuLezOoPm7y6oOQVSMQ30Co2jNtf7om0l9srmV7xMVn1TZ
F46Te5eOZMH4KsuXkEoHEOmp/8JncF/14L4Wmvfsa5HD72SijN64/XfUhr/4Fb8TttPR0qVOdIdW
frwMs+jzdfFYND0ABD35LJeScu34ZyhPwJ4VyPlvg7BeFpXKb/HPV7GRQG8ciwryj8ar33rX7NvA
wuj10JzkNlK0EPz+rSX75KYyL+a1KUbKTeWveY3YYoo+OU/2lbT+b/N+neXXPHkWqAze3uuMcV1H
03RwNGU8lLmaLuau1C+xADIs9qp/HeS4a1O+krE+RdCbvO5uwGCngnLA+Yp0TJHq6PX1ZdxUfXdV
Z9qrzpifHIhn2ygMG7IINPvZy08JKoPL0J3bnYy1IsYlsPD0rHyQIfJD5SEym2+y1QUxTABVU7co
3JEOCbDTEJkredBlskq+bCgxbjvyxGywRJ4rndWjKrtlu9NC4OpTE+GlIBJc13PIV0ECOw6Bpmhr
Qjvbk1onnQgW+GhDcjqgcW7dWHV44QMWfRJM+7Yr1U05oV+QeAYuTU5b7iejQGgscNNjl5fn0MT/
ITXc4HwdIWOZGAGg+CzHywP3nX88R+wUd2S9njsrir4aRrNy4tH8hP23tRlc09qVtZY8l37+KAeE
OKQtRo2kfR47aAkqbbTCYDf8WmntCpqa+SmLdJs9DeoxLD5gRAadvyHlVrCKpKmZQXTOwF64dQYE
XYS4K76PkJ0y9ucIeY7JtIoV4PP6rlbtM5hR1DW0iBRi3NYPMXiapTka7lfcuUhRIPzrNvCN4emU
mK+N72PLKbRuxzbbRWk9LieHNbmZtjulCJQfpWmCFPWrt9Zrw9WYW9N9AzdlTxWw2uleiVOemDSI
SS3kNnwg25MN4JkvJkmeCiXbq7ltfert1N8m1hhuapKMiCfOn6dZcdA2t8tHVzFfZRhqnAKmEesH
jKXuvXRYpkblPOqxYj+2heXclIX1vUZ5MEa8ogavj5ao78buPoSB9pbglKKj/pWZ817TQCenmFO8
qbX+vUhL40Ep+4Z8QU/GSwxDft1aGUg/7mEWRkzO56R//ffVvGZ+zKS4iNJYXJueY+lI03wUDfQt
H59CXYsPrdcbSDtog3CiCNM15mYIolC2Wrvh6H6zEz9Z1Gajv6gthP9AS8YHwwth1Rlmc/DnngNJ
jK0w4n5ozRTbgJkym541z2ZHgRDl+HwJyaR5dvq5P1B/VheJaFYOUNzaGuKFlwftc6t24x3r7lc5
1c3b/KFwg6OcqZiW8ui3HgxKJnZq6J7z4XtLNWfVhKGzKkejgGnCoZuD8tBHA4mva1vPInhN17Zi
tbeqnQw1ghZhry17oXrRRWP20Np6toUJoCxk7HrQk/rGaOOSWhJj5eG3sZiu31Wp8oZ7lreI6wiK
T9bq4SZMYn9B1VKdWFZOyupiIYcwuHGouN9KVzgpC3m1GJBNeZiprBwUyOXXkJzwYawcZuGuurLG
VFUWfq25D5NmHJtCK25d1g4KZnE4JEFHcNFOEW0biMGa+8b0PsfxO2VXKQn+NR1/5yIoSu1ITn4j
T3aZw+ZwGTjGdOepgfcgO1B5jhZqlBuAsk5mC59AleiEgQxuaw+ni1udjOWwaVZWhmbfb8FuGKAE
2wqZA4FnEDgHoPuXudeQjFe+sPWOHf0/VHLljuT3HYvLOo4FLKrAOiXkvwk0DTDiAqOd4oOTZXCg
K5LJpJAz9qlhhRZqHp06QRQvFGH3nCMdF3rz6kJ6xk6dGf9+XZofd1AwKzX0X1WPiraKB+yHhWUc
WVZJggzlIkdNbycgDvxUOchX12ZWVMLoqiTFJnq503Qbzy1ryusTfgqQyO9qLLJl63pw7e4xi0Ls
qsUoeYihrC7rmPJtlBlkmgfFLnc5nKNF1OOcklQeBdxU6NDV7ajvvASiZglRcyO5VtIHVb66EqxM
U/1riNDwl72/HURsCI3Tv39u4sP5sCT3HBSSbDKammuxHP34yTWNP8Izaqub3Gb9a3Evtda+rQ7H
RsBE2Z0EC9lsM5ChRo0MsWGTNm8FNDTHWnmRwAVd1TDsF4inhccibinUG9nBzevwKEMU4EBwy7ad
KSc1Gd3HsPS97aT3+bq2OuVFVycUHbCS38um4qjJIjEnWOCiN8XnpPTc+qlqyvmEnvbODl2FbKgK
t6XgziibbvRNxcpvZ4Z1uowbCBI2UtH3BbCMyWmgS9RW/8RFtozCTnmUA4K+bDB3qfqD7IQGjBpu
2o4b2TtriQZDK0NXIlcWEBSLV3h5/qamuL+RpAnHt/NlF3Mzl73sHW6iMq1PQZKbZzN31pJLwe0M
s0iREMEN2DiEECSX6FUo5jcKn9/jocTpwsMUbZKE/Po1Tmv7JPlFBiIi695H5LfqjJXdpqHAEb8E
tqGDhcrDh7AYWExNRvBW5HBJJkBwe4CJ4ZsC/V/vs/i16SPtUNa6tpTTyRyEyyKrIxZkXfoMBnWD
36HYGCrBrh98LtcBQIo54IQwK5m/66IhRUEcLeqLPJnWJG/uVGY3F6w/kp/RIrbdeFErXrmFnDIB
KjAfVSxbT+oU6A9KO36WYSzL+o0ZpfDCBM+4z+xHIwoiFq2MCrvx8yAmO5nZb+S5unDa+iSd2WMJ
9lWTmktFmI2Hwo9cb1emyY9JNlDJTlfm0Ndb2VSaKT8Cc31OVBuPorFTvgyD0d76wuq809S1ZaOq
PU8xu2Mh61CVUXFnx9oJoUOuft9VVj3l2sdEKEKoXiH3P/PeG3LoQk3Zb6cBx5PIne4US8nRa49G
ExXf4cWfrfFBHhRsIR+KxN7hq+TeXoZlkQFAvg2ndTrif1QYkRUFLP6rF4f97ib3MYrCXtd+G+ro
R+HFySPGKriKwH1ZmGPjvJkqypKBCWO7NdL27EbNA06Czlvka4gz1X63z8aoR475WZ4migtvqxj2
uJHNwODT9zT3uQVMdkgcEz+MCeZayI1yQfLA08gEV95m8PJvl2bQliGek0jHFIs2aLW91oUw8tJw
4hGtaU9G13u7yPfnJZ6q2pPbhOpRL7w32TJHrz2H5bMSM1JGuOxuccTQ7+Vky0ytRZpX881leGbV
WOr1S5Mi61rFMv5UCqqEBgmlRrX+KEOqHYy3uVo8kQ5TEaROtGAtJ3h2hd2kY74Ek9UvyBrwLkEe
3Zf6TM0qRa9BdjhFYNxP0H3v1cb4vUMXMxQFM6oPM64dtThVIiQemrhc614ddnuMoLZh4riboIyL
u6JQ//Yq/tU72mnPh13YyXECdr1kCU+O329eYB7gsFXpyCEldXAgZ08JjLQmX3CisVMqw++O8gMy
t/8jpC7Q98n7HKOAgE9lLmARV5v4oTbMsVwVyzDzOidpk2/91Pg3g096uHUp58Cqd/aKW9twwDBY
bYRpSuuGCCbY4+t1hFkG9qMa+R9H1Nbcr8HH/6xHfIlCfcDEwzKddtM1JEUcbTqD2NPuE0gvx86u
cYbpLPWtCRruPF05HCd2RWfDnx+UPkdv3c+ntY2XzC4caHornHXGN10x4r2rAeeVk9l8PaKTHpwH
ZXwYQGJs0sbo4Bt59jnQ+MorxzK+2+lRfkxpA1CNtYL1nHkhHmHDyB4uVNsDxajVNE67ml8P+zuy
oL04NFicYdxqPciQ11XFChhus5WZTkBo02Fy0MKwBu2b4znx2gQ9uLjwjwtjN9rC3GyEm6xqpDsc
cpO7C1XZR2cDiYGd5aEGCFAfZahfViCXdheMAq0rnENws4TRZAzppm3nhr9niOcXuJbAHwRMSvFP
GiarT1IdNDfOeje9N6L67A+1cEZT9epr2QxGhWORk84vUVeUL3kGf8fqjPAIs854rQsk5ALzpc+t
8c7ukfqUYQelFUSwkmwzGMPIXx3iLWJwi7PLabrLck1fQXOLV7Jpiph8JQ+tOT0Mieft1TQSXjii
N3Qz/6YOoptLrIbStrfgCO8039JY/bKXjkL9qaVW8NQpQ0aFwOs2ahtDurIRCBQDGqzAVw7s6NsC
tsxDD6d3HGOexkrVnYds6Nbw1Ngod/6403QnEuqOwy3kExWvurZ4rBoFOwN8kV6QD854zmPUPguC
XtzkmMsB/3LNLP4ZpMqLgmj3m5nG6TJLC1Zf0+gDmmLRECXlwHpQUXbAVPontYH3OiiJtZK96EXm
OM5HyUL2JkrlnYKexJaY2otD6BgPfUCFA42oAX9Zsrgdt61jklqHtK+T0yTsgU0FYmvVoCYgm5cO
F5dzOUHG5EGf0cuiBnQnW2OKC6GrDdGCuiVqugAYSOYH1VOqmegQQTD1y1nfOXmBE60gmJpa+6Ow
XrXQ8s9ubnvrDIWgWxJR/g0bB3yya816BG9ZL82iaD7HeXeL/4v5U4Mn09VZ+G0ApL9QzMC80SL7
m6W01tn5WrDEPcvXXjCkSyD/2d4RXX00DvuoLdDVFM1yULul2ikjyjJ4eA2O3i/Lkn3odREsF7xm
3eHM5qJkG+Twm4MSmjjey++vImIDkFMABjGwWvnqOu7P3siszYUZ9s3WqRpz16bK/dXbR76SPj7S
1gc1Q2NfO9YuyLBNi+oaDOdYwxlLjOyPdu83zroxeG8Pu9XZO7pQTY/ewK4bunZwtJO5aFYRCjT7
2naOeIl80/y4fh2t+clo1eJc8HkfEhZuq4swEL8SdeB2P7caddhMC1dYwsb7ARjCElBL4PEzKMLP
Zgdh9nms9C+z47ftGaFsXJ28LkPIhuq9EUztbi5dY4GlAej5zgCrhRONgfok3ZdU7TUmzYPkHDlG
nsKNMEELhBF5FdtA8QWq3KuoQhsWRALDtcKdjQvdqvYz85C1q0x4HZXijtaJG9iHpuy4xsoRGGuu
9fsGL3f0wAfl2QMMLjWQrAax4z4ygpsBTNk17k9IJF/jbpjv5Ed2He9ZSKE03JrRmLyXQqqBj3CG
Ww17GZKyqr/iIwXYvQzpiCFtVJFTQjksJvnQBhjw6MmjZulf+niq3jDtS9d1GtT7RGadms2QYl/B
mji7cRV1Xo1iFJvkeDHC+qlrdPetWitJd2vJQ5fGX8iEIeRas7lQJbB1bI2FloX9QeLlZa9s8qUg
/ywGX3tTMXgScw2BwZfNwa/bpc/3sZQL07hpEKNNQqphYp06U285yIWpbBYqyHN7fxE4Qzg2XRR5
5h3SgGRcXSCAElUIQaBsax1mcZBNeSjzqly0kzevU+AG9eLaIwfKKWnAIzfOCpOVoVGqNXsuDGdf
LZA/R8VTFg5o0JWdsWSU2AQYnkczimNosIFxsm2K4QKj0EdNfCNAQCs5CvWUalXG1QNuO9n4eFkq
Jaor7Lnm/FiSJl/DXdSfAHC1C1XpvW9dmC5tnmY/DfBZammOb22HbebYWPEjZfdxC22lwyi6+IJX
skWiHM8DAGRYxE23tjpFX6toGlZUK4RmeVTi+fPXgKa8jeIh/jqbzR8D9OQ0zjZ3Fc/LEbko8qcw
6e/lr1I18BH4h7jWI0/C76Y4NDpflBgvf/Wa0nSr0OVJU/ju3OhQytzodlCGA9ln5OdFwUdWgkTI
SAvo+dID6ldzFvCsxGq8u4sSXZd1+XH0M7Yw1FK/Ivu9UAWaD2JyCyqwK86dogxbmOTd3iuDfDcF
mQ173qptLPdazbRuSjf//cmup8Mmb1T9cH3Yy2d/wgYIeeriRcaNwPjrsQ+VVl/yKE/X8ky5k1bc
gM1pIe8/7tyzvMOxdH2tHH2IyRuR/WucbMrBH2MsMdGVge9cAH7az5XyhYVoc3/RpMhEbDLcf4wN
Qm/lKmoRV4W69Y1zn/PL6V0v/tqyUAXrZn+3phGJnHH2zoHdJlszEURKWzfv8QiYl5Zb7q3eMh4y
cDyrfKraBzjQPEXtBIkVtG5vgPAobEmn5F5JYSYUcEOeEAFyUB6f2s9toT/WkVhCa9b7miRvgkNn
9vHXbuI/C8PBeR7n9GX0TcS5xrTbSoh82OJC0eDss5UrQ9mUvXJteG1KAH0Te++D/19zr2eWb3Sd
G/75Z8j35SN07y4Lz4akIeC/BrUeAZsAWoGbpamP+RHq2AckxQVyMZLZWYLCHlcSleGBfTlMZrtr
GsV6mjVSZlVXPs7WZD01NmoxueuNt53ojGckf/p2VneyiZY3N+mxHNdysNcH5t70S/T/xFxtyLxj
2nIHF602zt1T6o8LOVO+lbBoHuDnvnsP286TJ7bzgcVOXr5yU/tL2ZvpjdOX7PottVbWSaV4S19m
AWwjmY6Y622aXrVuwC1Zy8xq4P6JlVfmGDak3bw4KnYTvQz8Vb2LOggpOXufJvbq8unxsH9spsGG
AxRwMzQcx74Jfd4h0ef4nBdtsBxcJ1oXpVv2JDIZmXpH00ZWoQzGLXYXyQPmJ80K69D8hSpdIZQu
qm+oPW8GQCgQSbpo5QBC/V54I5qLoZ68xpUSrCz8ah9Gpw+3omhxGDQjOshzuj2+3o3iObe5n8Cx
tsk6jW6n77WKTA6V9vkMGaFCooMLRsMmM9SL4THzZn9ptdrBQarjzqxwctP1skSDjtyXdHGTB83E
YFWwwZSwrJ69xN7XfZA/Shb6oCJSCMPqUTLNB8289CGgXW2iFk4HSpXBOrWt7DAHpv5o20a+kEW6
2nO/w1/yT0YTlDeOM1BNdtvyi6Lh50D5T20g6KCq82gUrXa5pFCUYB0qmvKHL5vTpNIUj99rU15S
KCC6KzVsq00RY5otgJbSGbGK7EffQDbz6pPIswkGzhTeXtwZxVAR0mAWQfr13ieKkJxIyrC8r7Xo
uVMg+Nl2PYRLvSniLXuyP9oRd4mF0lM9U+Jt3kzk3/Lp/cWvyO8vlEL1YpbMyACY85EULE40Okgw
RQ3u5J8r/xoZIg98F8g1pK8xQjSv/yNafiS83MCj7ocK2VyhD0wm01lhYGmv2wBh+nnQsJ3T03lF
SsYaLpNNAT1t4no9B/1weUd5UhGq4aRfRv0KyYnXDyiMqrUMheJrqhQVtGs1LtluGa88IrA8JDu4
k01Eqp7J4tkPPk6PEHjTjQxjNxEdVimUmfvW1sRfm5xmgHGniXvrDjCQKyw4k5M8pAi7LjvYOZtr
DMj9QxTmDrBfZuVhXNxrI2kQLgPAz6GuLEcKCdusGsOzhz3uPfqpIk0GxULmfLoifYRhzQ9+Lptd
JvirksTaOeN77EpzNeKa5NQohSIbljqGgvnPTIKWEkf91sYPMg1Vj5l1CWdjWr/B95ZhOZpknitT
ACp05kjTvjeC59yVWBirdXNQAiX7An3GI1U2jUisNXx37MKPpeeFN14RZTszsuf7ylH7lYk67Esj
IFS9Ytl3upr8hI9l3k2I8pEQ852tbPaZj3FBoCjqXh/cszlR3ZMd8jD7ZrpKE/XJLbz50auTJQr2
CRtN9KJho1bezWUHqQ3etrcs97JlRHYyWF0yIexnNhI4qyWOt7Ox5F3IpjzY6fweu0LWw7x+j0nI
LjlvNO6TLtzVqmmBT6ToX3lWfJIHX41XiAOq95eWgmhWE5qPsoX1XXJqB1K044Bq5zVm5OjHVFwG
KVXRTRS3WPOKA/T191c9pPsgso6RCXIHkQw6dUhzW9fDCOc6NvUiuvuSQkAuTmWZ8bhMh1SsZIWc
WZ6n420MRagUamhTYwyY0zfll9isgr3UMGuKknFZmKtrJwKZJ4NJMtmb3qq0nedE8c4sWbRos1qf
3b6ozyO+7UaJpk7KdulsRGzBfJJ1a9lZOT7KJqqylp1yEgDkaGk1RrSXIxBtNNBCFquXX6fMXP9F
H8Gz2+INFPGmfD23RZXDCdYjdeEgFrCqwrZ2lhUp8oPTBF17ayhhenBz/F+pphKVBxmUk4yihHzn
+HmS7ECSqPsUvfgMFmQabeooa9eRiZHqbFJ7TCz/R5lZr5apgiS1RnullHFw1wYqSmS9Q4bLVfqT
m4UADVvyGfZQLjtB+TAn51Vv8+K1qqAHykm5ubNJjk4GrKwGZ7SHeKQWIQ9qx3VXqCh2EpF9JrvK
dZaigOOSNPhtqIaUrF/U2t31FGEaeOvQGaCoibF+YAGS1jI8gwAzn4seQUyBAB3T8bfWrz4JB510
8zvLIFb1HZdPk/T6E1zmGZnxKT6O2B3ezEqBVJqpDI9WEXVLLavzz5mm3xZqoP1UQSlAzLS+qrDB
FvCOAcpFabqZq7jAjqLvDkE3GJu4A0g51m649Ex9+NJY5c537PkZR5pXp3e7ZVGz9iL3bJ3NIo5v
UO1Fek805aFNHl1P0U+ycR0flIp51sX4SCM7IXtnwzs3upodQVOv5ybx702hrGcVACa0NMR8VTSl
eF5F/WbAEPtehvwUkFkTZyG1DOE5+g+9lei9+NuJszdzTyW/aL6kpG03dQIoNKunT14269/x2rkp
yWa/FQBbFi4QmoVB2XNXOz3ag3n9nGS+8RAoVfJUB/iDinCD/flB8fthadeR8eqGtr8i12fxOIDr
TK2pYqkCBPkVYgFZBa0euNPm7k4a21npp6IcnNdaybUbLiZQnMLvrhowl89at7nnbmk+goF+ta3y
Ex7sr56ZzJ8KG0ICfiOnzgdWAS37e4Vt1ydvdDJ8YmFZ90XYLNLMaDdzf5fpoX2Sd1eKvWismLW+
k83MCUIMC2ZzMRihdS4K2zozPh821LSrY6Kzhr1p+jRbJU0TL/QUDK78J9UStoICEGwrP4KShOii
6nL1zrIG9SWa72SYKqaP/hCToPBsHB6gw7Tx5lt21A+V3sP5RJgufzDNalo4bIN2KcwbSDMuxHcx
RnAilhiqWBcB9UiJbchY6rC9QtL5MNxDF74D2gN9LPeXwkxt1/wiwFmgqBV9nWMFMlOgFKfSo1SX
mZSxZIY5WCh+HnxNFa5e9Mf1G1KZ9UlODHTqjU6eR/umduvTiYw+1ShRlwJIY+yg54OylVUosxq8
Rcu6amdbs/VohRtL8mzMkmSa3x8v+biSZmFOw1HuZme7M1flPE+wPrMCf0AO8hWb5WQZGZGxvsYq
INK/9VpOQeJHzLh2yMFyriN6ZYc8UGB4H3ftvZ5ZtcO90ZNEiYrhk6t3XEF+jAleYAKjius4Ojd+
Ndwmpbk0a61bKJlZXwDp2WyaC8QWqU4IfLpTu+j1iV5575LNa68c/H+Yi/wm+LJrFTXk5t6lINZc
ueMKUS5ZDsCkN7K8Ksd1rqvsBzyTZQvXpASXueYxzoWLUplnqDXP7ri8WCG7KqoiCTZf9WwZd3lB
2SftFByhmsz5i+0iiS9jR4nPLaj8K6Plj/uxcGpoO0VPlmaMkxeJZGqyucW8HcyibHpdwa+3bN2D
hr7sBfHU6BnGv2k77XStRne7Ld9KPccbBn+jhe1q5UkWlZGYNxZgdaAKilQeevj2xhtY6speLpt9
1FBKkVKfjqF3qxzbmKXU+pQxX4h8yoMrXkW2Ge8ax3icpsondeOhp1za952feWzYIPtc41WvV/1G
Bn11LDaJryXzy6gX911e+UgxY1BgBNwfS1+71dkKnN0aT2Bs21BdME1KCoFiwWnxo6Nki8DqzLaO
AEtJRsiVQVI21Y24Pm8tp8p3pttHiw8JYplDlrHCdT9R3Yq319zydezYWkAKSV6u/oex82qOGwm2
9C9CBLx5bcs2tKIkSi8IaTQD7z1+/X7I1hAc7b0b+4JAZWWBpNSNqsw8eQ7Y7v5xCJ3fCW+f4/hj
zf/G7fvmcESyDnbcOeQEIPe3SrSo6lL9PCVl99zWavncDO0XMZcktHf0QtzF3QRdntoa2afGDfon
r0gPtvAMxyHc1cXk2Eutlf2Ot+KxtqN2p3VEiZDEOpZzessgCPpcFzFnHN7HUeaNqCRnBlzeDNuM
V+FIh/m9RtkDZlv4/JKiiu5LtdiW2ki7r1pmwaOnO8pD6U+fXeA8p9UEEWLw6DtOv+OLOuzETWZl
whhmDt7a8NkEsgPSZHEWlwFWI/kx4gtyIyBTyoWgwdp0dmrRbsjwtqxZxsUy88H4/kvKQ3M+eh0E
O3ZSupfSVpzLnLbO5VluV6MM/yfbHy6mZet8KWH3Wifc90evtj+exwl9vCOqv0a9429gFjZ/Ux3f
Mk6pamYwInh7ySndbLd0k/iHkWHepm5G6e6RNdTr9+FClHxbs2as1p9Dqns6QOCtbpp+1DjFDMGR
hgP7hVckXTll3f0FWo3MEudKGwoStZrRTPPhLm2L3LiPGi0DO8m5sK7K4CutYXeKNlvA/sr0NdPj
nUCe5iz1701eQRsZ1pPh3cUZuWgZjlWb7KveI5hZ8FF5n00kemL7mtShcw7QM94HkKNd5OKqEIoH
TpZArs/EYAfQiIjxdntzSlPS/nLrjFN1gczg9/LbtNtpB30sgh2br0lL1L+Bk9N2yY5GofkgYZJM
dHrz0tB7fRVTmAQm0F97uy5qBw5A8qDZDJ8joChX2RWDmCQGrGnZVjGXGtY67qReJeMyLSiIIXbz
QPCykwRxWHfTUexrvlh8YZ/MtvLoP54vNTG3jsmBU64/kpnViB6q+hDS7k2CI7G006x4/4x1NT3d
bI0DlV6opLDjg0GQy2TND+EiuRvXJVQIqVwta0y2Sea1+2HhUbgZeblBqbBc9KzdhqSgLzK6Lbw5
6oiW9pr7Q0ZBBCjEyPpg2+akR+4bpHU3deBa+8x2onAf9fZoWztThZH4v8ACARPk7ODnQa2hj6JG
98El15XirrC0f4A5T0dkyfxjzUv7Cywk56Bzwp8qRC3bUK+GB9Ufgwdj6setl1TRT+rid7T/51+L
rIjJ2XhPtuaHnIEgikLGxXsylIgKy+C9imnq79rCS17F4iTZAwCB6VGmAIN3m37I1ItMWipRdZag
YiizjWXXB4QO5r3Mag1yORU8iFuZrXhBXZG6Dje3BxsnIBOl7zzP46jsRztrrnS5IGIUmE9lX44X
SFvgNwJHex3dRcdYxn3F4+qlcMl2eEyUBNgKqrjqUcauSlRrFUZpQAdM7s6A6WdTk9o/TW5nfcnh
Jt8ofMgBsjCM++4uD9TxReE/5jP/WZxgMddRPD06Y/FGstD6kniNd+5i0GgyGYZZeiyr1trLMOq6
chdEanJyQ6jkkjgmXFSTQ4J6zF4wKS3cIA/waYNvAa8SLC19fjh9qdtukeCouosZNehF0i//oQt+
GRIlbgFS1pfVbodCU7fMVlmY7GeQ15yz/12b9VZ5MtTx0oMMp3oTddPv295NJgqFY3sHjOwko5ZO
5eJ08+GUermlsY25Gw+BHTTPvpvEx7bsCeCbgGTmOgYdYTz4nrFVlsq5lM/lkhlpfEZo/biW1cXe
pZa/LfvA380kHB5bMM3mQOy1jVAtPQcmWgdJp/vPcnF139gXTWnuondbmJKC75tavRMXmWir8Bz3
M1X6xS2OC/uuy9q/4azaB52pvshFCYisEerNAFG4c7adFP84UrZ7kFm/sryToyX9Zl3RpoDL4D+A
y7hKtJdhogl3KLp9HOjxJYq1z3ImW1uuP3Rbi5H30tXJ4ubuDz+rs9w9eI9qoxYe6RvdHatdraT6
dmVVBoDHTKc7bzegdYHY6akyPffRWRQt6igkzp/NYWstQ7HJrOuG/9AiWJxWO4k7+n9ibysObLaU
N9TxASYzjTg1Lx9ypUnPQ622hOBt8mIn0C6PZTf/VKdwlxej/7eXTZ89Lbceh34ythK4ycFQB1q2
i80elgAVaOk6cQopzz5NlXfVAJyQoPKsO7MdzAdU17zd5Ob955SC82aEt+0vDZ40gLtwnsCfeKTK
3vzsFB0N7y4bX5UuQna6prHQjK0GscJwhkORY1cMc6Egba2Sf034sG6pBPgsoPyHtm0LgmekQgDK
fDjpfqnmZ1c1uq2rcfTq4GLOz0hYsdcOVNDV8U0GITvUdWgiZ1NlpHJgr9RbQOaoz+Zl3xJc5H63
zdoYQNJiHCs6LHfqelsPhXORixjps7jzq0i5E9PtaXJ7W3i7DUiI6dF8b0M0WW8+PMzKkCftxrDe
6UsWFgK3fhuwk+0lFSs2uYsyZEP1cdy2kru9pWzr9C891uGKtrph74zN9M3tAhhyw/wv9odgW6Zu
+gT6L7n8Dx6jkwZbPRnTp6Xp8uLrs73VqzZ/GCFceKrrVGFTMwLQUwzloo5wDGmJ8aJHsXkziX3u
/Y2ueeSb3+0k3ccNHRLdnXhURfKgJ4tc2kJMPyb3ljokN4J6scjFTWd7Uym1drD5LHo7CGSNI6Wb
cjPn+ejt2mz8fgt6YkjC6YopOWGZ3EkBRAn+h7HdT/7+diDpCOF2Set/ntgOblsLsvRltrvtMpkH
s/HY/QpVxLh7CA82msr5EqjRia+uceZ8VBs7idN5p53UxaYpc6Bt1qyAjjNvLuO8BvuzuCwr5CmR
kVXGLY/w/uQ17P/vk24/wlDoItX50UWZoWvPrq+DzIFpL0wfjAHlQ+iLmtuuT4/TWa1660uIvspR
7Tv96PVp9LV3klM3ubBD6dWz4dv6Q5Rkb7fkZD/oD7ERfxjl7IMTVb07wwt6enwruMhjM2z2KmKf
m1q36Q9ISqO6TvnjDfcwOtbWj2aOlaKDlvK+uI2Rn0KAqnufv2EiLEv/7S+ICRqeiidff3ANc0Y9
QK4SH0u4bIa5d4TK+1VMXVfPe8ojOf8kUK9GgE7hrKABV36R1SZDgVyIDd0IuLDeMRpWaxsbsckv
sK51mg6uNVEKnFG4OrcoyB2TNBoOEiOCjP+ezS4AeP6wl6D0nrMpBaN8Q2YUOmF2DfRA+hEq0p53
NAIuPX2AxrRZ0x9AFT8Py0hMk/IrcH3lRQa85MEmzUV5a39Iw8TchXWWHJWFl6XW+qs7x6Tv4c38
sEFAsmjdx2geyz6wbhyBB4+cPfAW+2OibV5iKFUH9p2Xwkzt59E1n0Knj94YoY7nT6RSWi96swuL
DThv3OvChPs1Q6ouit4qpdGuUatTJ1vW9FFLG0MUqHcyS0mfnZMn++XrrY7WOoOZ3DvNG5KyyhHl
Ze3VMvpvQNmyv/iafB8AirzOtLjeIWQ2o7jR/ciXE5jmp8VmbIm+5UDWUYVJHM18AQTmvHYTif7l
1Gb5dG0nkftN1sDPZpwHZ25upza9CsOj0Xru7dRGZg36z1IvT7x+A45/Hb1WsP/yoQZh0A2cC8aA
FGa7YBWyKE8e4O/+0i8jP4X8UU9SuKmUfDkbVcfILMJnmUyhht0URV1fZZiQDt8OyKzeyYMMRxkW
+TA60fIC+d0UVIi8DnWO25tgdNC+en+50rymHhSXatL6FjWqsL5G/O+DyDKfVrtTuNRYG+teTPKW
bnrD2bHHF/fhXP3I4tw4gjso7jkGJQkxL1obo25+FQ9/mfBFA34kUNxxqnK2YZ/+8AkOjrcJcZRL
nxD2BrHzFapY2ENvT5DFQVj8CJ20ISWcAWcOMpr9dXPKT5UPWB286xK0+Wb+PNAmiVztEieOZvpc
g9zhOE9J3fUoSnuVe4HlHN35ZtGIvd0CGCj3yjiyogsKeO64dCIhu/pMOlLMTsTe5fbppXbV+RGd
GO/oZVl2VzRp/eo50w/o7rK/QmN+q6cWdWNQ9wtw4IOD0NRU5fjmp2n+MnhZss8dE0GN5SJ3Ez2d
vPW0KLynozCesv5Kc1WA+sAv6gdkovPxTcuVau/64EVNjc9P4ZTJTtFS/YdHZ0BZavEvlNlBeHql
9kxyIDnZhQoVe66UZBKUf3Sv858iH2Sh5wRfAphMPwE5Tq9WC+m7GuuwEBO1JshhNlBm8v4arPFM
IfBBbNBOoTT7fnG64Rp1FXKk7yZxaz2l2XkFpN4yYUDTQzPF0Ta7CpGpPPkrjX70KE380qrlWzb6
8SdFo0YRIKtx0ih/PKE6AWuYC866svt7VLbKT3Tcn7zlpZEj8HLSYRDYyZC0ew2zo69fZFj1P+K4
n77kcBzc+9zSg8YimgxQPEEs5yheUMF9tY1eewoTmwOEM3/147KnaKN0MOVwR8Whv91B/PB1UF3j
IHZL2PFXFw/VoXKjFFN/ycIhuXQR2odBVt5VQlgNe5u1oUP8P+OctMIu6oEed4NJm3/vaRvBdIZG
OF8sa0HDL/DQdSjwUHGW2SoLDM450Wfpb48RRog5rhHS0lSeDFN/8gty7zIpl/BfDxmZsLGdbEP9
7RGmbXeXjDHwo2D+6SbVcHFsq3lRwt58UCPr2Klp+yImoAD1oSrtdrfalkVlZ+/65qu+yA30ZveN
FE76RGO//Zo1OVL1yA6kSg6BKII4W6U1ja8mnXN7PRzpkAw15xgXY3Pgm1nAJNOGB02F7+4m4RfQ
roHWyGJdMhMgkHESQWi5i+kzsJECOdYxam4jhKVfoP+Zjyj6DnsZFssrucqs9iRDuwLvAIvb9HBz
dqdNSDb8la6H6GXqlLPm98HXmgjkyuvL2nj+fKdV/V++kShoetD/2E2eulMKzz9Kw2OvRLBqyXBp
h5ThOGvGZtZVlOAuZZW+rAcuuYPQHNWTwZoPcoAzRatwnYlIHVAbp5iT1mF+6Ipcu1TZbp6D4Yft
++Oet0p7LmIYSLw0+kcOa6YBBbIaBe4zYrXRBTGweJ/3HNRrFEdcsg5qrH7prEx7UBB5pWbmGV9t
SvLHwc2p2wlopkwgnJsG/ypDFtl96R4iv6FVYInIlFAxHmLYj2S0Bmn+onZcWByZbralsBZrI10j
VBB96JRPdmCxlwu4Y0h2JuINt+YA21PyrW4H4amrfpTwxR1L5JHuFbX2Z1SBuCVf3m77uk/3XWIo
92LTCwPVmJK63x0cA19/Dxfv1Udxkr2ddcMFyczg4DpBT7tahyCSV5LplFuVFBYwbC79MvM/2YaO
ikNqTi9/+JbyFDH62bWsahdoPnrhCE1QFplUsutZnFxtHeXCWD8jUUwHpFWhuNY71jXWk/ypzIdN
lQ/Tg4xSMSmFvretMtiJrfWmJYvUsxV25G2LJqguoyRq17EYk2Dmb5Lbm1NUG1veLi0weNYEGi0/
G5CFv58hxio5VNk0Ppado2zKosk+VFB1PamulGTOEpZLHE4ibYCM3fE2stkj+pmjFXldN28xr8Mu
6PJdAFfVdp247fchxEv/gps9M4/2XaWOfwLKowWIvl5uoPMbylzw50ld8oFYFoL1NXPqZn0Y71MC
bKfYOIM1QdWXRPuPB1Y5tfYJOMg6daO9DNeLAweJ4vT+RYVxwNlkSW6d1TJ+mcOkvkeQiFhXHZcI
d3zytPaXNjnuadWRaRV0P1IHrl1xA6M/PSWN6SCL8nvlPNj9yQTm5R21wk2+BXZBwnCOin0ScIxx
/PBrnrnaEQiBffQHx/yi+OlZkIsZB7AtoAeEeOwxeZhGhLWEkERNkhMH33mvhHFydOO+vXTGrG7b
yRnfwoaDLk15w2VQ9P4NsQZLKV7R5DiWejQ8eSP9r0trbaKQWc0HcMPSjzt72tNQ5MXLosvFVp3O
vA8hff2ieO1PCMnaI6wH9VHEBa6m3Q3f7cWoV019FGGBb2LMRqR3Kp/+Wm2w2ns6ohU65cA6QI3U
cPgF4BOObf3ZbtXDDfQAGfxxUCPjNqzy4uJ0dfyJ/ptbDSEj6oFzyzxLxSC2K//ZeVjLC2Nj9meO
GDG4aXbhLZ0H6LkWbr0X/8YwRzTpRcoqogKEmIV9nkn4rgVSuVvjQSmkyrBaUjwhnKaCEVt/pM5H
bge4SAXVTOVDJhZ8mL8AxcREml97tIJwty4SiJk8qEdZYacL0DVxiYmqcGiSL0hrBy+0fNz27nCe
DjF4wUfZtuvK6I5OEHjb256+bPbx/+IhJ4FqLNIrh4brDW6co89detNTN+npy5Rkz2K2qSAdW0Tq
DkMB58XSvb4TAo9pIdqm1cXokMbpY0AlYpkXYhOlQetCbBmbd+5q6n0SjF+CpVnT9aNon1eZflKB
br51/f3c0epZK2F3V8JFfJBhYfXXKsmjV31CzMzLLLqYl9UdaGB6XtT6oeMU9bI8tQy/5XWbIYnO
K/pQKnV51wYO50u6/Y6i19g5vQq5KfRUMjTHonzWWzR6SofebWBGLy4iHg+i5tha7WWQZhL4Qg0k
XdAwsT13PBUxQaKls/Wm+pTuq2UIP8d00bu43sisVqnxS0lwJpNyqWNodYjcH2XEBwE8LcRZ+mxo
165Np0vq+MaDW5Wk3MKK7qsi/kdMlj6DRrBlwsq+oX4aniZ0fdB3UF6DICqqz/RxV1v/WHbl9B3w
dXUcOrM7GonRffePAbvod2pZ1XFWobsTKwmtoP97htjaLh2vORRt5DzTzQsZrF8HT3FalHdWVAAr
VPnn74g1rjA7cYQfk+DQNCr9gstEbzfDVe4AHNBzIOPbbWXX59TR45OtDwFM88vqdQ2sFka2KBQM
Yew8q53xSxA1TuLnG9cNICVz6/zCezbYCwbHcg+GOxQ/AE9r+9gyinMDgPTcW/BswxsOne8CIIcC
dtNGVf1zbPWRRqXUf5zM0Tz5SH8c6ZoxPolv2T34HRqSvmqhZpBk7lXLbCQ6s2GLdMd4teCtuBrL
xZ7hdj40rt9ugPYBzWmtsHlIPdTftJDjTW/1Yw+HBY1pqodmnTKn+pUzuw3lggISwGkuHPAR6pIJ
o5yai7Vc/No4R+Qnj5FP9mvr+nV8KZRZc5E749bywxYuzDqp75oehlZ0VC/kqCG3kVvLSzs2r7lu
T5RCP2TvDc3pLpOmb25p/GTRSQy1koy+3L5PrxqJ1OQJI2Wc0rOYBTMUZJ4Z3gGHeMsMq0LI5N8L
UW4zbmQ8eZRt056KjdV/dEHcub6tqNop27oxZ8sPy9Zn0YOVHTLqCJ2Twt8WAwiGBA4guFEhSGom
xUlANp1kllMvy+/EUYz+Ah++QXQWb1V185OxZKplVi7D0OV3NfQxG5nQQ+tUA/Q+T6raPwzLxQ2M
mIx66e1TCDwe1gm588PinDREqzIZhgqShotbqyr2xVLgYFhGYhd/GXYae9QcQEIlQ5lwq5CvZUib
Xw3i7ZEe/y/oS8C019Tho1zEnls0R5foB4GV+++EqhZ3VlIic7xMiLPcGXGZPVj5Q45mm3mbFLsz
5Xf0eyJOmBp3f+RxJYRIO/UtpSJxJyO5rDFHF0xvyOC5x7Ekg/BqelG2vWVS0Id9dhsn2QWzFT0o
SRlcE9cv96TE5je+5me38aNfWkfIBFi0eKWIirBh3MSIAkz6c+eN+kZcIAElC6PNP+RpJGLrbTv7
xbEIHG0H+5LyWZtjlMebLv5VhdaW1mgqNC0wKvRujR9mBgi+sg3lE5wTyA4U9URCRDVOyuixNZZG
9piqxbzAF09ByHkvzjX3Ii0h7SRQwejjsHNrYChLrCbOtPF9HM61Nm6q1OrPUGNp28CiTwzZuK10
qwA8JL6xuvDV9oPoGACDOfN6iM56QHVxGjPKQV13sWwEao3lIneu1meXdCbIz5Phoer633aZrDsj
PdQqtQsZrrOyPtDgDWioRR/W2fUp7z+wJtzsOJd/sm0kZhqn7U5oYATf6hoWi2T4mrGNX/yusbdi
tnhXcIbw6ns6gq1X4CZHa6GA8UYUaQCCg+paVrtp9Kq0avjSVHBdmA76qc7iZhWQJbhT+Cj5EElu
rJmR/w+buOT6rJyc0obRmFTKLU8ydM/hHGtU0mgjsRo+0MV4pqLDmduOOTNyBkgPfyST9cLdJmmn
3a/2PIVkb6lOygk+sJQDxbvqPCdxV+3cpHbuitC975MUkDn9qPRF1UtfVN7Bp2il5Xi4eeqWDYfd
CAUGbJnTU2W3zyRz2ou0dsklz/Nkr6Pdu1t7vqghZ1cT0Q5ZdGv0KlhqLkvFti7VEHfYxQnvAOKz
38tkdvVbfmqrlncllDMX6akr/RBq2jgp72VYvw+l8Sjxkt+zMvwwu/QMi5rOulac1cwu7qVLaXVO
tLLbz+rEX7doA7sciZU+3HuLALC1+zAIj+g2IQzuxpToSDwQviemdlkvcxPqH4f8FiAE3n2ygpQR
8u9/zTKhzn20y5vKoSFQpUbxHOqjfzbpYN7BAzJ9j4PhXu0gmm7iuj5KqPpH5CrBb7ggmWRWLnaT
pfu29WBde5/oJVRex+Ioi9vagCIGtC1ElZAO1IvOGrJ1/h1BxLOMxC6iazJcPXqjfZ5GMA+bdUL8
lFn373prfP4g2CYu1YRga5g6J7JBr4JWtxfcOtsdX4wmaUnEMSRji/ysU73KSC5QM1IamRHKllVt
0Yb3yzNWD3kGvCC/nyEeyzPWn7I+Y/0pyzNoTnEuU2n+reZa8Oql7mcbEMQ9qnDha1TRYD/1c3WQ
yQis7AWZEHSRllmxKSA1C2obL2LyiHK3cxrNp37xqGG/I2MGLFdmq7BonqpF9PB9Ob0hx8aiPXDp
0k6rvW/l4T/QRFB3QsL8ixprJkXqVn0olKkk7PImQEbl/MiXkUqsl2lf43n+5pEyPJtQgVQ/m4Am
w5Rqt+F8dQuT9JbrT98rgyr+PCWorMN52s4xbGLzAFUPdkfxsadNeVGhBeEjDWeAZvj5QTBhaUzf
p6FpKOcKxow82H/GMu/ag7cVbJmZBy+h6cQ70CyjtfGrbDxPZfBs+gVfnD7qecWV/hN/g/p5cFIi
5do2tmlTRz9tz+K939tfFaRUj+nQFXdZbIVfiGTvxaEF3L8lEkZ+DMkdhHuCk9PSoeLy33TfhQiU
QY7l7FPXq7+48fx1mFrnV2fYp9gsmm+O0k07f3HV7Gy+TJ3/wVW4Qv/rypYZnTtyHwUfyqtbtOVe
9UvtbaAJItHa+JfrGAFdx13+CvnccHT9OTrRZWQ+g9CBCWlxKRN3k4bO+COfrZTjzxA+cBAMyRW9
NWaeb6njANaz+uK70oTeBbLu8SVT3fI+rJRHi53/RUwKcgy70rGjw78L8j0QPPVRZkEuQi1TAD8v
ejUnghstZUP11biTadOwc+KPH7eliqeFIKuQqZHJoIVTpaFGfYBlP7rrZj0DVaDFj03d805I0l69
tg0M2osN8YfevE2rHjqQlZcjY9xECu9CPsKh0ZvHHlLR3z5Rpqqc9io+UutC+TFKDzWHgtBOCDHd
1VVV2oXJMJ3sKYG2fNCIy5fsUtKa5a7K7WGv+AvqMFc5r7rAy/0qyB/9EgHB2CvaJxifQr4uXofi
E8OJbqYnSHL0I6yugK9l+D6RoHWt0EuDkufittgDNYKXNqPzJHZdGhJVPkDX3LHO8qSbX9+Abmxy
F3B933npoZpc/6yps3/uYIWiC34Zw5t+P6R1w+nk3RYZ1W9H8Ra/D9MVlUNlL1PrpfAN1dp6TZIv
X6CUnpyIk32ZOCrK17rlnu1A75NrSCeZz4f8yMse6XlSGCQi2Oi3kx4D0FUM517uIs32YWGaP632
1BzoOw95Y9y3qBRvsjQbj3aSG/MuXoyaNt2WyOjDxKC44cby/OEoM/LEoSMSsgvq2CTPYohRtlkx
dui/h+P9zZLmxnAbA/HIne5+WuZS8ZY5ufRAGJmTdavVnbuSeNHbt24K4aliUWRFKv6lVaoAYqCD
UdCRBHAO+mA/UCK6lJexovafynq0F3kZ9UWFYehSjM6PJoT4Y0ugMYEbbdpjPOwkkyP5G/RC3aOB
KtNGkj6l6KnBCPI4tV17EZd2yf1YXeseszxUP9C5ylMW37ZMf/vSxH7hb/HuxzZpUACzk7P8Mro1
aA9Uck5x46svYhosOs7YdUy6C/l1BzhSXkwkqRK7RIpzMQUOgBIXSOtmXUUZ9q/G/JW3MwUcPfWf
6yZ889pJ/UZyw99Zgw2L2dQVb1n8uegD7VvfaLxTG5qTEJ3UvpHkgGwxrV7zsZyvWmS0W1ntGwV1
EnrlHvK0exxd2BiGzQ0tR66WD2bguGdCaGWjLb0ttFH+HorO4jqU2dVZRBmdCA3EtJ5pxixn45il
rUppugPxTe/YD8Vs9uyE/t9KPEFuPudvZRBAGjKkVN+S3jqNsKRsixmgxEyscu5Hq76PEvqMg95y
Xu20aDaJ7sW/oAzYOGZh/hPH2pMzKNW3XPO0bYXMFQ1Vjnp0PLjxHauhH98JujM7n3IKUrP98y4B
r3fu60A5/b/9OC4VhwGaKdS6tfoZFmS6+36OAups/XQZhGU53nPeNzjxB41lQF4FUzGYr/Ot6HW7
Nq177ZA8/oBnst67n7TEv5bLijWgveGhlomUHefgpd7yv+WX4Wf6Fg+hHlj/pCGCqlS4f1hwE297
q6te2iKyD2poNReaZfNrXinZQSO39Wn2XWujmmSYluUO2Oc9Faf8oNo0ffxCVf3FRo+imD3rZOf+
REMfwxSCy01KIeCB010NrfaCL16qZOtFG7pPQesAvl/sZWr6h8wz3a0TgPKwgPLdDuXrUI77MqyS
MLoX2oF1+GGWIvS9nP5lti/Uf373wjaOQr3byTx/n7umd3ZS2lju5DZdxsM0wkEht34Wu7+9Anhz
zklJsBQb8/OAGElO0za2wQr9M6AN+1AMwydnmCFvWC7mmHDIl1vVdH8b12mxDYrxTS9bHSGPf5e1
dkSXvhkgtlhzKjnDA4JuqTe3lzFp7cdKSWkBH63sr8ghSFAr88Fz9J/AcLVH11SggHRpOrNpTrQB
s2IcBkK3ILHdQz2W+qPY5GLNwYNrE5NbVcn3ph4V/cG2n8WrfXeFiZjGYXP+vq6WydZyKC9W9kvR
1SRI/4V9JS0aKnnSXm9wMxkuHhmyzm0B+Q19WiBAl4tEm7fA009zCml9fBDb6pKXVMY26xhqaPq9
6OTZi2MFCTYl4smDEswHF+mmhXnWVToN3bzI9kPi19DKJ/F+VasGO+I99vN8zstcucArRENOjGLf
nakFJm2WvH7/zlBwGgTDHfplWW2GBb4tlw/jD7cy5RR6cR4X2qcR2I43DLvC9OOfi45ErwBNsVzw
lEgfVHSlJs0JQeT8OGq69mr2/S/xcBw6giCLf8tBpOzzstDJfObdg6NpylbTOeorlgIwzUnzLT1u
5ZXm9vqrnSwKT3RoGYN2jjP+JWT4f3tFtBG8QZX62ytaqGTFi7pcdQVzLM8Ssz9Y2hm1kRBCfR69
elXdU0ob2ymJhvhFAWCF1IEW/nRzADg21XXOqNF8hkGk3fdJa/2oP6tBEv00jAR6YN1wz+a8qyOi
fdpvaYtz4o5+vaXzTi6R0tKYnSrefrWRY6NDb/EWGxS94BLFMe5Tf+8XiXMcC//z/8ptnvcqUG+f
/sOV11zuIHIN7m8M6VEFZ4z4xAuqqBuC+mJAmw65U2oMwITIT4cHZ8lPAzMnP21KlloMoaSxoxIc
O0KTzg4BWjjuJWOdLMnr2wJH12ipjXUdGHWV61dIBI9K36l3Wq1PQGqXdDkEUeTIO1BncCXVcDTW
ln1Hdxnnm3F6YyOKTzPskvtAhaDQqxK0wto8fYAPdnwYG48chdEfwwH6e+EMEUqQ1bZylbSW/9tP
XMR59RObOIttIkgg+7eAxVaf9fnrs+IBGcMya3WKifAXSWOY9JDNiRbv2pwWbRnKxK15rNJV9T76
ubqalZ9tRivIDt1EuEvbV2xfXIQ4Nr5itXsbiPBFbHInFxW9rOYgt0ak8fVb3QM9L+qNTGlemHYL
pdrfHFOqQ7hUzuWSSKVcbiGhY/m0cLqB+Hxl06jQfMXxg0/d+Pisy+VOlsjd+7rbEoKA3z/Gyca/
ipGtgyiQz698lCHFcs4L/kA+4mK6zTo31O3ywaeDwjlnND7dPve3eb5YDVl49Goco20ufU8C4OPt
aBvPZeTlRx3OoIv4GGFW6Fe51UI7OwdjNHPYmJza418lzJpN3evhdYha2HXe71zOwQqtdKc/7LGs
WP3WtbHH57YallTi+1NWPyUg5wgdy3/IKvIZKpCFvEJNmy46xIrjHfRGeSneCS0+cF3AF4U7geC4
7WWHDPlG7P7s0OkQiLqQ+7715kiDTiLAy05DL2MA8LoXo4scxf43ezut6+W2UWgzaIM+v5NCJWyF
1jE00CaR4VBM6T2JyJ/WnPWvQenHr8SEMiUXpdK+esNs3stInhX5yqvqasa+62Plq10V2xik+Xe6
puPDOFnod4LHRIhCP9Jsam2iJegM4xlMb0w0yktLfRBbv4SkCkiIHYrIwz6SaHReotGMaDSBsBeV
8iXYLTutAzyLt6yb3h/tsYMjSWCd9FEzH+XCH2Bvyr7ng7LYHK0yH+c2sB4939ybXgUHwbtvCs3G
pTXHy2qSOyMlBeb0HZLPiy8QmRLhLKvf0YUHRBLEl76FB27awckz3suljQPrmpdaT0SsRxuhg6dK
3d8ZAJPJCCBL12datovtcTrJMDa9r2OXBU+REzdflOIcLup0tZt1IO+cKvpuuxG5xgxu5imhmNsb
PZh2r+OkZrYO+y2XqY7/GaLUOMtI7OXkbZPcJYpbFsEG6DyQcdg3ltWiJ6bTvRJqBbRmy3JZQM14
PEQ6tIuywm17ipZJaBH6p31YneocfrANes+IpS+X29ign9xS6CAHUpmnO5m53SZzWHDCrsyDVYW/
EoQlCVIWW4TTwSxznV0LbglAAEv2VdheA92qdk0MedpqW9UOhB9WXKrFZbb/D2XntSS3sqznV9mx
r4UQvFHo6KJ9j3ecIXmDoIX3Hk+vD4lZbC6erRWhGxCVVQX2zKCBqszfZNxj7vgUkj27il1YqCLp
DS7xAziV9Dko5vAmw8QQKUf0uX/FUweZrf8QR2UrvAnb5K4cA1TVHMi6navvRQz2IhDbSGVV2qbn
a7ip8d5TQMAHx8tIme2zCN9BHnDJBanspYWT6YGb1NutmfO9YSYYW9HogW1AxSI1v0pMdHp6Efmp
fbC95qTf2HWl7+JyMq+wEfhWBF75JbTK9ST+6+RX13KCF1j1RSK6lX+2nM+lP9y2C0Ixrev2YWkJ
mjH/W+tXXwY9c+vzezqvQAUjH38qqOPjQ7ooexUxarRTbH4ULEPk2nhs5idRW4x1JBeB1nT1wiD3
U8D6v8QV/wrLGBktA0j3y+hxGMif/vcLyMhmBJ/gFPnPOplZuZpQEF2zTE9qX+LCoU3TtZyZRkDv
Oga3iVTZSrjJE/NUDAp0FYbrTCZTkuK2it3e+wV/myiDLofL1SUGwQ4x0uzj5Lf1VYQa6E6KaW2k
AzKskNDu8Gh81tXyVuLhmClghJKQW4Sam2k4N42PED67//6utkfq+Es8Cfp6Z8xVe4VQsvLxuwSN
kE9MkfuIMnwMcZGFLWtprCws9iELqOWt0D9IOJ+ghCTQn9efVz7o+oPJ6fprufwg669GQ7h/6xj8
QDKoR5lpr1VNvsmGaGg382DWN0bcuNrB8KoPylSrRzeMmpu0ZHdio5zPOv+ACor1jDsyWueG52xA
z1hnXLrN56mGoJ47drmV3jaC4NCVexL6tldvEaRCAPxmQmD8RrN8c+v7jbWtDRXV4F8dl2aaB3Oz
wVllPjmBdhXgZ2xvy3wKrv/p1EU0HzTzEBcbcP7z1dztJWQvcTmTS8hZpSN8ikYn0kAzmtzv/Jcm
OoCgU26k0igVyMjo7TNa4p9Nc2CLJR294SI7GZTGfg0WSfxgli2GtqBxqx0KvZs83uUZPk0zUhjm
JkS4+T6ex6/86MG5GdP0vloOFl+le02t0VOwFsv5pem0FljtAh+TfQKYj0KFQw14ig1cgU3/2x+T
KSvYYHLQe0wA8G+kVy5Tjd5WPoGESNmc0bNQbwxPD6+Nwl5sLLSHfiw0f+P65q5T/PCulWaaz+m2
TMr0WGS++mAigviAhJQFlpGdX7/Mk8lp7vp3yOm8h2RuWbZfUmcor2SYHFzyH3t4JNruEqOeun4K
UDILZ8p7HZsarV7PyI/xUrWp0U1Iy88SxXDlV9Sw9eJzoqLrK9GujJaxs94rj1iZ15umQOClGQf9
c9nXt60TgGUoEO7HTTb70UegEECh+q95p5e7OHaV+8juPbzuuvoqrFXnxtFrcBc4DzzLlcyGFWXa
p1UTgZgFSR0uJZMEm5qDqbjpC9ubdLGGsb63xbzNu9n6MiisFLwsHu+bRXQ3ivuv7chGsbZ1FFFN
GxSfEZWPadEhfhShcLUUBHFdQdptGSHNXyOkJZOGxFB3TR49NJiirI+GUvFfzXbOHvn6DY9REq6P
Br3FG6GOVOsgG+WxtF/NrMofI+Chf4xCucrC/Qj3hSxOWY0tz/IwC560JG/QaqElIWN5rFM8eep6
v/4tnvUoYDUDZgPDYio4TYE97Aa7G2/RFx5vvQwN1zyySXiiOLnHZWgMMdhzHrvAKNb9yWUD8tuG
JM4sXJNkM7KeZsli1kJZe+PhHL+Z4L4/1C55OxUC3V5kRM2kJ4PMu3bRGTXrLkEkIZyPOKiO+9zQ
rNOwaHXH4xdtHI23yJ2NK7vXCgBQ+MmFNu8QN2lLCoia8xiZAHwWP7k2sUAJDMqLYYOvMMgTPSb6
ouTjkgLUssB/VPmRV93TFIUif/6O6ML7yNhL30eiLAR81STrKJgTHCrcVv3ezDuddMPtyntYKQ7a
62A3+S1eajAjhAmx8h+019CPclxQcMhDdO9WMAWq+TkunOreZS/hb0q34j3Beuu4QhSULrDAWy15
u1WrNo6VI3KfoDA8O70R9hJ4fNypSF48RWaqnTN7mA8wyrI3kjU3dmmx5xSnLlQNyAsWxVsGofgG
Qof6xI1Q3PSF8xYIIR4zFmuLPEJzlF7bUuen73IqBxK2FQiqxNn2TULpIlGrN9I0MCFr5SY2AVxs
kmHOt7j2zHtPSYq73uuc7aD2i7AGtd6cRM4DbMfwTjPMaCtrv6Sd3zt0qh13A2vnrVmbEaawi55s
UaG+n/vaM5WacoMMtfO9HUj6F2n7VYFBt+2jjApkEJrnQpuLY8Rabwcrc95p+TBcm+pY7uTxYibV
ox4YzrPEW/Y3JH0oOP+Kg7G8RVms/uaaaf5WFr2Sn1uHIpWjtvktYGmE0xY5PzJx+e1YgwOTskE/
bSyEY+4AivjXCstbwXH9CfdaOgMX1vlChLkgvaLBK69QlMhQuNoPC7dKbSjJGrlXYoSax6exTO1T
YzTwgpGeQ0OGWs9z7ZfIew2jdue4tn1bGpRGlRbyL0aMR6srujfsLPpjjQbScu80r44BpLWY8wdw
B8Omn9JiB7fdBKpua29a9a2ZVbTqvMY6ZcE4UcWjaaCpRMLYfSwWEana76uNNkaAwZfZTYQwkQUV
5p20G0FCgaLSndYsq2rl7+2V9Mvj+73923jdULuTng3GdmzLCUHIGCwGkPRdr6M953RFcEic2j5M
GG6+GrFGGYI38Vl6yTEkKLfn1q30OrF5MvqkfMoGx0Zo+ySDIF05D1pV3UvLsKMJTHVI1W+5ftbX
5FhTtHdzeBGd5XTYNnjZs/oNgGr/3C8HM0feUken6ijNvnZnkNnFZ2nJFLeJ3hxTDXBRYzwQpv4Y
I7O4iwrPOOH+RRV0qcNVRgF9IgmrrdTrJCZ1uMGzgSygEX+JK0qoHZYU6GrLKGOlN08A3i5jJZSn
PpjbamLzz+98C3L+Q5WPE8as4BnwGI7Xph3hCUXlYASRn/t3Vtm8SgmCCqV/5yrlq5Qr3NDzpE+q
FdYy0mGkoI/+w7zlKjLSLyCuWtTHDpGaHWX5KItGX0Gx3rHD+EaWmaEfBkcvH8ed9LIqTR9m423Q
sRRehJTlUCJrfetrw/GS8LPR45PQmu/DC8LDyrw/+rWHgk1SpKdUL978hZmWhuZw6tsxBgUJb80K
gZA3oVaT+aQJQXZvNlH/kptR/2BhKVFFn1j8+D/c4UcCdON7puC2FM5W+YwdnnGIwLFfswFC6S2w
FueKtHn17fKbF0/zzg3sZosseAF8FffWWNfsoyOiM+DH/9aW/nTp71Kdr3AFXeQv+utc98VGCHlV
2DVPeKjw9CmnWwnVSoG8Yqw/C4FPDsFSeSUNiS7swvNbD/+fk8qQYuMobFw1vPeKmY+Txc4+bjr3
7Iregd657e6dodsD4j44scfurmgrgCuT8sGCQy35X9u1zTOqOtOumVizYMYQza91CDowJTG0E/kT
kadbhff6aUeNFrdl27COMOmfbbNwbqNFoEvO4E05t23Fwz8s22n/R4cMGaiz4N/k7KSVZ7jUpSMi
Ielk2vsQeba9ECjEX9gzDwiONCB84FtopXZqKBdeaRimTZsLRGzM/bMXlNGVgL5m6ZVTgZKRBgDc
P/6td73C0iPz5FKDE6t7E9tXVvsOLylVAcvvVH2m3xj9t5GXOyLyZD5ZWbCYN+R0SZS2WoEUIJuM
BtCmtmkC6OFZP+m79WaS9ugZ+q4AwK0eL/3rzTQk/d0qeJGNHtwTDSGPoG+V63jW1EOXmMGTivco
XFyj+TQY7lMsqtH8/pLCUn/6Tv9JRZr4Yxrm8LvrKHhMsc87joMznEZL/zaP3XMrSKrGbjAXobl+
D61Yt647fXiOSmU7t/qqI7DiQUd+Xxv+ljxbZZ/lKnF0h3PtuuFaY2mCZQurnRqBcQPwZdC8DOOo
vnU7np/GG8U6Hc+MvANS4hlvmOCqh8hojIP01i42W2ZoARuxOjDaZommQudFKMeZ2A0sdtOmNoXX
dotzrPz1JdbXcbwxbGDy0jRU532INOUgVzkCJR5O2qwm6rEO7c+zNxbvqFd+Eo38V7KtkmzcVSlC
VmhUt8FRSOByuPRcYnI2CEVcTrUOgwTEjqExRdqVPjjnOISL5bjGD11Rb5LKDr7nCRAYGJwgzZKv
faron+0qR2Ogz5NPdQAVfm5BjWkNUCMYY/Fr4CPlN5LYfhlK3dvaXQpVU2e5kabsqOaQx2JWjnea
Z2V3FMAov9aB+SXt3WOaLWg+iPhRV6tfeo91uZ419hPApfFQ8YGvi4lnvF1TEhbLs1bpkrOijyfR
I5OQHLLFPehiiraOXcyEZNxgGtm5T5OTaJpJqFKm13Bwe6gzXf88QZXtEmynvcXaEcJTsvdDH5TA
0oRRHt+nYX/lU0ZAeAvUNKVkhdxpZvfP6PnVZ19bisrLlUqyIOwTjcXlA8ir9gvoeoG8BpWjV5sY
DN7BdPNPF9irnP02LuG+ahHfmF/JmBjLDs8LHUCkSvgoW7qkRy4Pvhq3w7IjlJiOcKXuzuGjhLhR
kRjMePVJ54Sg+g0E21ckVfOXyMln0k7w5vuI95Wr42Y7sWYRPlSOM8sWjER1Njw1e4nAvx7H2ch2
ijooB72yi22hBF4B7yvSbpDYPfhzEFytMT+tn/N+MO6dTWmYBcI/mYWFhk05cFnD2Yb2M6+KAXSj
MT8MlvVDwlTLPJ7Sjn428iJ86avq+IcNsRVpMG2CGQ7vUreWA3I4/d0YJtjiWu8hiWdloB+62ki3
/PF7IGqLRY1DzuhGZMBWdy1XrXGYIc22FZWwwIp4itt5vukQd6B+DrO+LOrbbnaCB56C4UO9HMwi
8ramBbhAOiQmvRHYenVBdyzj5RJ2oPKAMMDx/3GNpFC/joWnnWWidBr68AFJPuOk9TBxChcHP6nL
rIfMQhZjkdCQQ2I3DsAS53wJydml9iPNwdJ/1v4TlOH8tO7wtDCZj3kwupsVYa6NU/SQmzsbo7Fm
j0YMApDL6N5pju+WnQYbGHDXufU8NIH9HIUf28YfniSS5sMIuqIZTtIXlFN+pZQuifAAhOW6hwL7
PB8ukI88mrj9L22BevwGDmmb/JWiU3C8DNFH7JaxvknPYoiHDqQFFP0ZMVv0aoIiwJIvVG+kL/ed
cTeVc3OU3shFtT4KJ+R2AY6/KJZa3U2Rtk6tJ63eZM2ChR4Dc4uORE7xZvFksclpnDM3+RGii9Hs
SeUAyI+V2/V3iHHmPp3RNq0Lzab+DFAnBfP4UAZlfRfDWr/AeSSu8pPAQWOshyrIb2PJhPw21l/M
cS9jp3L8CcQb+DESU0ZxBxd7PCqTUrA8JKWr+dm3Jhirh9qMuydwlPcSjur4fZTgHvS5/H2Uod9L
OKRK4SN6twurxkDWZ/SudB8PUpa3BviJstmS8S4/B415kyUY97X9sDN0Jf4WFu7MlyMKX7Kkc/d4
ERbbekJdEjXb9slGtfEcdl6zWE00T3IYebmy6ujVI5wRvFZjF2IkytcP8YJm72zbXOttdsxGPDbn
+SRFN6mfSQ2uA7g6ot91Cc+mH+CP3L/JoEu8iJx0r2Fetbt09Fht/1XUrBofQlxZuDsfVMUWBSQM
EAc8FtYzLZrucIh9Si3kci9x6dTZh1z73OahuTgwSEwOsQtntHP0n+xtu/vcAalY2rC6yDO9jWo/
X5OeSbZ4cJRv1YguqK1EmG3YTfEGQ87dOKmZ3UhvMJsHT5vixy5Fk9PapYWf7CVFMw/hdyus/LPw
P4RTMsO+PFiOZ23XO9INFPsW3sY6QYakI87LCrLFmB1jJpXbvnMrZ5FSuLdDoKHfFM/u7bSckXhw
f++NzVfyTcEWk3rzI0okO/G78Vmr7oJ6dG9GrdLvXZ/MvdDNRwVjwFpLPgwubhh+01qHAIj21u5b
5wyOztwGSuMf/YAXJK+F9mbASlnerfLOjKL5A0p0+a20jMV/WRvhFcr71VjcmfkE0icHF8Mr4Fni
ajIkpN9rKzz2eWc8tsvBdr0cg2zVPgczb9Btk5k3DXDf27XpKWfKgP6DjLUKXh6+NRxkegG083Eu
w+Da0sav78Ojxc+atOVW61q2B+Skpr1WIxvtT8vVU8VXt/IJZLZd9W+ToWNAsZQoMxJkW6ctg/2l
Oik1yUvzMsR1EhKf0gPUhkqA1DtdrdF201zpS5KtN6q3MB0eWSOQka6nK0y0y5+z1n5pyxENpMr0
keVPTETAygWrgB9nZFcZ5VcIJXlulE9QfKtt2TmgpLziRpuHGqdB0rw2iyrrOE/OnxXtaSiiXRLw
EJTv1OUAd+WFbWJ1JSH5pjoBv03D/y4RCjyIGAY1pn767BUbCdaOshs8HzEsY4R1lc++d+rT+tZY
dBCRc636zXq6dhuYUvbcD6iCLMNhkFOli1HMDkonvDfmsN4oSqkfDQQc7wd0+szNPKFoFRsK7nFL
cB24nBlUf68UPX/8bbCcNhZCj3PS3l7GOq5inRrX+SCQJoEwxVngbgdqzttcIE8IfMXX0i2HFdYk
CKfLnN9gUZfha1CuKcOzBvlufrAvOAh/t2UfH5H1RcF3/K4uu/wYjUtEmsg13I3Yh0jHOi75a5xb
zdHJUMfvwy954Jab5VajcH6rRMZ3E0jjUTpj0RaW0ynS05u2VTeXsX/Md0Isr6wyxy3s14WnODxr
6OzdNE6v3ONgIs+oCz+tC6txU1p+ebp0NKwujiW4hY3EOseb76vkVu71AjYJdl7Tk0+F1royaoWm
1j3VuDcXRzvMtZt//+t//p///W38X8GP4qFIeeHn/8q77KFAvL75r3/b1r//Va7h8/f/+reley7b
GcfSddS0XNPUVfq/fXlCIYfR2v8AFD0WUZCnV2C7s70VJVDoXL7kS25UMuiSOTdg6JKu1p9HnF4a
PR1fdN7eZ1zD3D026/MXOVCudPekKLRznNfTi2fVyOsslFZNS1H4L6c7zQcfXg8j0rhmrH5B/fRp
HDv9pCezDZ9tgNZwhX6eeYWg3XXpkNfDvnxxFcAnfIM1vX+wc1XRsfrLgxvUIQ+UtCkj4Y67ZuiC
0ccuoIIBruVRD1ZiaUYpcksqThFOYcVbUhExjhUckgl9dGBl6RG4Q7LGoim6tRXufxlRVLN9N+J8
fJkEgjQ7yYXSFOf5f/5ruPrf/xqGqnpIs5OtsVzL0Ph7/P2vkSYGaRdwF1dpAs5nsoL6IXXrmoKh
1uxw2y33EpMD/hHabdnEawgdOVhbHfBr3WziHRVX9F3SariHT9OvBww5crCiBe9dgNWIu6ThAEq5
045TNDTRvm2q7+j27t5lPkq3ce+Udgy2oUp2GVEs6I2XNoUGKlhz0NzXy5l06BX5AYm5uQMQoWvx
1pPgOru0Wh3FgGNqGT5UZDaM6xYzRzFjLt43nErLuz7VjPcNJ3KBMaij+kqGyqTJbNh0hp1xJa9A
OBXN+XLJNcYl09qzH6Qll+yKMT5IEz2/+B7FonXPKteVS4KVNtb/Ri7p6YqPxhubXp0v0Omf/9SG
avzxt9Y8x+ErR5rYsECOq3988xTFNTAby8NTVKra1Zi65O0b3CH0FA1gHAzcXRtO4Hn8gnSdtKcu
teHGPOtTbN11ZolhXoN/7hZJq3q/tr1IaW48hN2cqPtrTN3wVxhj9HKNvHTuQtDfp1rLBjLpifcy
eclnbPLmb8acvWCi5H2YECk7GErXn+cqsB951vMMczv1W9C2cAPC5pMfUimcyUheY6XjI/zQYNw5
D/M35ObaYYq+2b7tbbO6y+90f8RpnPsdio1VQymE5GfyvyVBY288a1Ae5iRPEaVH2sP00mekUYMr
AzLcvRzUmnRDmCcN4qSzC4cW+pbEpHfUo+7QdUawrfu+XWwPmRcWZCPwtbtdY/m4MC97XT8Hw9jv
kiGJePunaFz7ekseilsffjpqOHLQySk0Nttaac3OMN7a1nh9Eby2kM7DX5mn93qR0aXM3LCI2F8u
YhVoYABBiNcLp1VVncmBZbgJxhrJQZwOeLxrlJFirbzLUnyJhkQvsT2pyrtyibWw0XnNufaPsI3i
0zpaesw2fvOdDliIzF1myDRpwsi9VwaAfBJaLyKnWuGctb41IKoYXFhichVPN14LOzpafRxf9zOA
hfHXQbcLJA1QlAdLTBn9jw5phkELi6YCVixNmXEZZ9qKcc7Qrf0jfml2KJ05Hm5m/2n6YE+wxjIA
kDLB6fR5F4ZI1l5oXmrt7FwlzK4D5GgplAtBbKGNLR3+0nEJraQy6zZz2UKqn5UiG790UWVtmqYc
7zUzNW/ryu230jFn8x3i9PkHx5qrc9ymCXpyZfYF4UzpxyC+22ilcVIRHbkjCdneOaPDAfD73gSV
v7WWpgsgwkSEnpK2CnDiYAUgy3cyR63yewOv7LPpurq2keFWxI4clNNyOQmsfX5V22fTbh/WQXIN
vAjyA2xOdyOje/jbJzbGZP/J6MbPZX9ydIz3yk6/acgxo+Tvmo+JgYCQFq2NmKz9rdGlZ+nqlkF2
z5ePQl+G+xlNiZnsvygtwkaWpnSYi6IzXhopqW3GSUwn+4GL/ZCv15OLllrAMm2B7Cz/u4wdYpBq
QftYG7MFEtmYb8sA4SkbCMhE1jJUdNQcOqh2+M3OWNjGlXHf+6pxL2dVZs4bW3enY4QsnQ0UhG5P
LQ7N5Jg3a8xR4vYmZQEvnWtsaChQQLoFNiT/gXQ11qhDIsb9QZq//S8pyZExqa/G5T+WeDYP8Eb7
xZfNA7CzxMtiIh/Yh9/XGPDO239+Reiu98crQldd18OvzbE8Tk1rWS78tjjjea87JLGMI8YfC+Ir
tbX0MDZmV370z/FYDVfIcPkPpoIYaTtU2TdTVY8V1kYfa5NXSVXMv48g1TN+LDNMzPJa83geUECv
+hENdreBC7yw8uaw7bbSK6LT0jt3MIWtXDV+G+w5KPry1XpwZ6U9NNEQ8SZyoYAnU7k8Y130Y6pR
f4yXw2gAiIrx6j5JLIzq12io9evRtb8m0DmvkDTWH9eDqhxxYI/vpCXD5UyuoyUtHYxAcMd+YJVb
XmuL1rvhhV29mWO0oitFW96JqL43k0pwPV3aQQqD5j/2oNLozfrvA5bxcuV5ubxMkqacSUyaHWvP
ve8HWNb8+h9QyuA9+9t/9v+6lqUPj5QQ1OPleuunWyb8/uEvP0cR5s2pNbTry8dap1yGyOdKs/is
Z0D8Ys/2b9kmGZtRc7JPLl50W9g2wzWIROd18kCSs7BHXWYaD9pCTRGVpd+0l1bVJZ5wKAQvW7zL
AVk/YztZbsWeHyKLdFwuMXqoUxz+6LH6Bv/NLnC2Hfz+B7s3vqFq4Z8nvcT1DRJMjVGWrm4dZXGB
m82UfFTWbpD964vW/UhOpDxNsToeUKxCuKv/kXSKs4bdIcl3dmX7x0wbjH4zZwlOvuGoeDfRUBWH
fiF/SDNeYnK2jrTL0r9pNeqFnV2b1/JmaZwKcflQO67vGeEbW50OjDzS9R/+pI7vPcuLRsZEltFs
685Cso9119FoHfxWjTh9s13n2E2F+cX2HHeL7WFwi5Vu8FDFZIVLXEi/+LBMB9RvnltrxBIBq7y9
xPmWBt1Qf7EwwdqHVW6dU8NMXhIlwy9xDvZzTXmIbfBCTE+wylODrgGjgVTaGnT5Zl33aN5IDGd1
8641fLZOU6R6Gx6FDexMgtJdxR4YEw9Y/sZc/xmjLjmWteJfu0YTXyVVQW6iV2sqfXl9AGKaPPLA
L3fgPpoPRZcZ2EPoyWc7q17BLGH2MaY7bP7G6zHEH7VTFO3OznXq5WPBUs5T9bs1lrEl3URDf455
+l+3XfXeUS9nZo6JPORG7j4ZJ0GZRyXpWxDhOlJ1YXAXxzfiUBugJK76Vninx3DdwMwqB2kCY4Si
VBfRceZ5fSfOtSFv6rMfB73yvCbmNc9sgfQ0DwKWHBOl3iVx3lwbTHlZ4oJcknjcFA///KjXXG/Z
2v22EScNptmqA6hPs9gMWPYfWz91KFI26b1+GDsKxT5wv7PWNgEVIRBFNkXrLwhZ7Zo+Tn/YVvwj
MdvuQ2yGsLKrDEG+ItVuXdDyO8Wdho9zmt/xRvw+zyxH0BNsdxPlnDd8OaI96qrZSZqmwz4qpLhB
3pNeIzR3Oc5/z6U2aE8miHoJh41Z3ZiDbSJjx1+1HLP53EyfA62zP2ju2D90kYFYt1q+Ybzqn40B
mYh4yfiGSonbUqomJ+kt++hNV547BOOexQVRU+7bcQifJNJWJarFI3c2AnJ5QRll7VTHKjuFARhv
T08TwKR/HcZyfKv4Yh/dBFWDoHTjtdNAu43vzq+2dMs0XEcQrjUCZ19ZhbUxNW++y73G3DZuWHwY
pizbZrPlvpJT0NFOTmdMSMCFlFjufFba4ZsKkPBrkanPHWaq33lwXIeqH/0EvXbQ1TFGD8EBDMe6
LN7EAPJGNXtt1bTe4NcxvLlI0EFJ7eDkF8oTglZnCWOpEAJeVl5Vq7np+34ojpY9o3LgZ9p5ieVz
TyJURwBqYyVFwm7nqJSa/w39cvKv6Rw/QizzTjEKzifVJVXkVoaKrkWHNLiGHHj234a6YxZvbM0E
576Mh53wx3gnhC4vl9YhE530sH2/9N+GomZkvQSd+y2aa/UmzLpprwJw+6Dkxs/Cq+wf1vCK40X+
vejI2MWpmj5Dmeo35Rx9GEOD7Jeje2eWgslLYaHKGM0GcDMzTV96vGjuQIzfqyYmXNiFhqdGCcqH
EjjdVgd5d2zGDlKEMtwsqatraTlaOFmbsuxv7Kw1jtQ2P6Wpor4CTv1i4cz9w8bqy61D81teF2y0
6y56NuPKPXRq5lyFBW5glg00KV8mYXv1xVkmAS3clOPwPmkIenuXtugJC0ghQRYTGfj8dm3Bqjt7
4YzX6gJ8+PsIPcHYKlKqh8lQNBan/e0KvvvVXLF5YVvCVAHnqyLsDf681JX+roi08tGkGKUdO6XP
4ANVDt8N1b73kY697p3sRkKp0deUINJm2oMR8bZRp9hkOTjI4NzhDk2zFJHMIW2czaDUwZXewaCG
8P0oG9zBLa5UK6B4soQUBYJ4yMPnsvk1A3TcGpeS8GWSNnnmvg46YycxtU13yWgg4d50t6rpW/f6
cpCzSm9tvnuNsSVPpZ1GDYaEPAmiNmATPTo4QJd1+OzqYfVoRKhjLs8KOaR2qu08jwyrTAjcqnz0
Ea+5jJBrZEVh7fsMNpunvbho111Vo43ljTTbNrvvx+a+4Rbttl647yoreZE+004+dGjL3EnLqZHO
xwns3Ppa9dDFpb9Xg0rb5UOLMi46Q7woyLSf13abf7LmxH2YTCUG12PO13FvfVr7LnOlN8Uo4Oky
X2IAtKZ79H02KiSeaWJNPBR85Bie8VObRNWxxcTtap6NxYWH2nSOVenbXFmvcoOipL5Vf03KDLV6
8lPQ92iC3Vd6lt3ZpYI6t28+ySFz42I3KznLc6ur77QuTV5Dly0ZFgTPzViFr2Cvuyl5zUJFfR60
dssGMXnNg6l9nDG/kwkqOIF7m/cEBD4EhhHRwuu+RFJwRuRImiW55uu6TL5La1xGDFaRoUJSBdex
Rd0ML+VD64IyHVGNfyTrGG8xVHS+WfFZnl1jjuq6UVv9Uz7rylGG2p0drkOLonS/efOpa2HQm77z
3CxShbD2Q6jxbncUllYO9AgQvtatovPSe2lmaCf9PniZi77Ubcpe/bru2bBn1E0+GYafbHkE4/kW
lfUze+YHiSvaOOxrN4eODVb3E8at6KXGe7UokOREbWpbTWH9ZSyUE8bc+s8KW0DcIKwvTVIpm3ys
nKfRq6eDNcb6tbMAxboR/78oSE+Rb6Un2W6Zrt/vqNZkJ9mMQTAadmM9vfem1KJ3OSUBWOV6spty
fBth1xofxjxLTsrY/970lmatuvqHwmrfey9NmVviK/NclLwch9Bl1ZNRMbFDGIIYU3yK+uoYVMP0
HXz6j8lPnRffC+1DVBQUDuoabEtHhTNDLOFrPPyQkXqKrORcUC/IUSY6eg2r/9osqyuSdliKd1G7
LZemxALwuOvZP8dKyuJzwJaVVYaN/zoIXBW92OA4L6euZVfbIR+xlm/GkAJqGt3KmRwyYDt7Z2r1
nTosMhA6ihZqXnwcKkwS8Qrt922pFR8dsCabuKIEnGV19GoYaAwvwwJ00a7Spne3/ZR8YufSKs9D
VWoHC215ti/W+LmNqDYoYILu9FItUPyhQ4S+VXCQaNUp7x1QAKqNiH1Lx2WGdHgWOZ3ZzB5DEvBP
EEjPLM7cO2n5cI1OftDHW2nKQWnaV5aOrxOP+U0dZj9FEpkHpHkn3EI5DG4IqLyLzpd4EyUPhQOC
QlVMZa+ojv6CUlWxSVWbtONu0gr/h2X52SbqTfdFVfpxb0QHMyvsB6/3TKSQQuUjfjxPWjc4P73x
e4W12nfbdtNNze/qgzI6OJy55IALwxrPOjZ20A27KyvLs9soCF3WpNn8EW7czYq2H0rQZUXyhkNV
tdUi+8oIS0QkijL/NvfFqZ1A5fAGuy3NAZSLmQwPU5n6n3tNUzc+drofChyQdxPrkYdshOGgt/pb
g57PgxzqvsITIq3q7SUmZzOGCnMGnPkSH61O2+fAVXfVr/nSa0bXOMwM95hcx94G9oS38Mg3rPb1
raaUKBJ5Xvo1UwfjGi3Q+cmPoIUrJhk3w56fJKSOKH9betAfpCkdVaRvOrz8HrRlWB039skySZo0
RtgjF8xzKOuAHJax+qCyP7v2fOCWMZC1r+FLaOX912iMrJ1iuM51OFblw2CiJjtA4fqqDvbt6Nvq
VZ021cGMfTxqRFt0PYXfFp/qCamsP0xZxJ7loli6douM6SpDaqRBcgqU/LpDBnKfA8W7VcLK2f5f
ys6suU2l2/ufiCrm4VZCsy1bduzYuaGysxNooJnnT39+tPPEez/vqVP13lD0AJJlie611n+Yc7QY
lqxaS0V/2qBPgQ15YP5rIB4bGVCj6Es3/Yq2MvakefBUBLP+3GLvwNqXfkUtM773BiyMVNPLDOq1
bd7uirnIvuIrThEeOi/uWEw2LesbhpnDgxr0HGrkk8buJk1uBQyvjY4R6kvR6hM8YK18zNicHebJ
xL+1MPIzYhz6MR8qnC9S19kZ+tw9ySXRcWeU09dBB6mqz231Q7OLYzp5JKTznBJRNa5Si/LBnI3q
uyvzaTMlwn4RrVaGYzl4j4sTwBwYR/1uWVDhHWM/OfGf6+/Tkk08VHj3liaut52s4FT3dYs8etLe
xVKnWLKefR68yKv3aDbWmzYYcJfD4K2jupMW4UC8pR8G9rsf7arXSyCM6yTVWedlETZrJxFDd9c2
+ZdYr/hsIt170pPAfRoQNxNyJJCh3P+0eNZwyZzsl2qpQ9c2DiwtgI9qflqI7hpZ+cd8TSu9pxFj
VWh2kzhA2kaLwq+mc5vWc6jXenkudHt4c9pjtnLCWscsT8HUFbtBMcdK8R0JyuLmpbLcdpMz7yP8
mDbEDuW7MbHf612YgROsyzeBc9XavSCEj18sOmUfTb37FQ/R8DgsmsVTqfmbHFf17vaS6mabDqe4
a8v3wdkBytbfCqtBvhoWUqi6m6iTG3vwDOr2+nwrs/Et63Xcwyd/vPMRyN4tyWAcJaH4WxThhUMR
/oWfF4adGTlgt16ct9HzZWh6SPAisOC+zYg2+HH5Vg96efEhsiFQRncbwVzqbRgrIoNeNBVavosw
2XidWOxfK/TFbu5S40JOF6n19M4kttqopr9E6bFIyvjjAtEKlN9Z+o9qVM1zqQ4dyFl1YLSXN5Ek
0yWdTL5f6yGri00R9+UjZS/v5vaYRiboq39OqBpQSV4Fe/CzLyKHuZ/9QYZ5RhVra8A9QsgTFKK6
i5oIu/1XifLjWbVUf2I3YWHi19bZdh5aiTsWYRSXI7w3F6l7uMzGbs7zcWO75lRgPRUNd0ZB1mGP
ivLRcJYJdyr6FiOatY9TdU2UQpRSI+pu6mwEdJpKIhjhT/1jLKEnz1oyfrMcSRK6LpJrPBrRY2HY
OAevA57gS+YZGqSONhluZJV+WUhyffNl1W/NSMvuG7/Sbo0w//q40Sqhq8tnXDrzxF+uQwGxwUvx
OpDLRG0IxJ25Uadp1b2uAOHTP/piTTpn049Ri+Fa9GomN8QDOgkdz7RDdVlsDf4+aOA2KglUA2M3
o5XJg9JP/dOlO1784LRVe1P9OtlTNUt1LU5rUF6H6IT4Tcl2vDU2ZrvAh/Dz6rnRnfximQg2+56R
AmxyyldDc1B/VJM9ksmw+Lutl/RZhdSsiVSlHB7VqKy8GI3EOtslVlc+yyTNn2z76WMqePm/xDx+
RZuw+nhlaTX91RbYUKwvrO7QlNXvN/NxQ0PIjzejmupQps0/3lCTx+0RQgZG3utLqjv9+031Xn8X
d/H9kgTZI1L0+WOq22weSGeB/YbG9Ke/bw0K0TKq9p8DPsX0qygp/q3TVH+e6yl8eX/Fk/BIrE0T
qwY4yAQxNEHnyHuy3k8lbCWAEw3bTvJB4qhGYZpFD1jPQlfvLmUxNmfquFhW4UW6c9AWs0+ybqZd
kiZkgMGyhlGZiL3SQlOHiepZWGOH8Y++PDDwD8AvdF8mLpBCTDQae2r2ndW0r25nPtdeLP62hQHO
VxRkV3DzkGx3zoGfikfA0uyr1xkjf1BV6j+Mloy0Y3b9Q2CS5KCcK/bCNbXXMrUem3REmN7xvzpk
JV8GrH/2rmyavSmsxxqpZEiwFf7Z+PG8FcJ5RIU2+tlYzV4ruun76MKfM9lS3Iy8jg5zLueTuiiN
MN3OzWV5y7lIuRUPXbWHvTX/4yJpiegwrhcVaGo9jEKHOr5e9OeVvBnVgLCb7fwdCShjZ2oZWnwm
v/Ua+gxuFpn8McbIe/6fM2ZmIEn2v98Dfnj+Awnfj3vAPw8XN87vo/p9yjX5qA4mLO/HGqJwWEJT
3kkj833WjD55YFq69Oz31TyZyGDrITCVpVRu+8kP7bLLX7Vcik2hGcbPND/LwrZ+OYb/tXPK6Kuz
6Oi92CCVDUB6R0Orh5O62vtzdbBereu5+efqwIdON5P24PGH73LvehvFmy0qAXZ7sfJHI3aWqxpQ
aexq0vnO4mqioHRanzq7xKME2ykKnPnUChQ1M3OfOG121I0ue/f9FxWyNBMbmLJYaSKzl727/+z+
12wVx6jZ6Wi4m7Gt3/u4c+wTz9PirlsPdrkKlQYee9K2XGneAQFTzOOD/V2WPxlpax2ofjiHeo1Q
F6P84ek8wQd7MF8QlfxHy6SVwQcEQ0aku85UraTppx+F9hwQioAbMaqXANWhhRjiaxxnJmZuc/nR
7Mc821EsmI5qFB0p6uUjyCM0m5/NvjgMZuB+FZYxnxFjo+adp+QtJ9fYjuv7VQR+xd1XB70T3bEz
LGT8jFX8vbJcKnRr+5Ppb1ZFi0YPu1cn7lPSh7lDgitIIbqXKO079rPqcue53DSlrC6ADZxnXQ4Y
Dvz7AtiP4aic6p2kQTKvzcK6RPbdTvTlLo6SASY3cqXqe93J59HKne+AZ5ewwx4XLaF2uPIFYMVI
5DsOXyt8G0IeaQtog1Yw7VXK0kRn4YYL0yadK1bMz1FfN8XOhfx1MCj/EEn106HvrOqt7scvwNqa
2yR17eZ70eNkV9UbmGOKYJrm7NQsk/BoM8C6u7Z2Bk8QLYnLOFuhGnQLRzvpng/aab1jlmsUACj0
XNSodwu42bk21ulkCc8VNdKPQ83mqdh8to3S/T3SwBzfwPOUO4J/7/x5XdEmPhmh6WoWCI6irOye
UAhvngYioFsgnyJ0f55UTw6b6Fh4ZbpVTTWwJDHCAIUwj6pPHYpyDxkfY5oM/rn0+3k7yrqMtwsq
pycMUaoNqHJxU4fRR6xlLOqH1I+rmCxROz6YJpsv1USNutwD/Su3ut06oSUctEpMYU+btAq6e3Wo
y6K/X9YiJFitv1VXVC3d/T/meVEqLmUN0Hqdq6bk5HJOKeTotDT8M5Higkp0FvlndfD/nP33iJqe
uHO+RWUU4ax1oupTZx+zZ9Fbhxh1XysuxQVKnLios/+t+f/VF6QD0hSek4af94MhDtUUYoEm5/Fe
HUhJjPflCjGvwFTynPV3n4PBn2mqb9axGc0Bs6j56krYNchPq1N9rNM7iTCgmqsuHZ34D76emrq1
m6zGAChs63extUQhUBWMswW0L7cVer/xxICIn2YanKsJ5Afjjwl2TWn6t6BVEXX3BDbySehadrPb
pxgV8QwpP12eIt3VN6aNqnnKul9hAngQc2vt/N5L3hCrplbdBChjk0j9ioltyw/zrYmN9K4012Rl
Uom3oQQbqAPQOKlm1E93uYbGRA8k9DZmxrMjO/na2iD/JiCiBXUZtwFopZoOFrjuJuq1N9Q4jZPq
80Z/fIArxmSrOmmUOS6qpfohnMmrhQ+osr0Uok4uy4RYtmr2je+Hle47RzaqFiVI/UsAJPmxxOOg
9PTQmHP/2g8lUpoYH0UITLRPDY4lpIeg1oQC8VdzVcj9BylKupZ+uWXN8LUfNAcW6Rg/LXoEFaAD
Fu/HT4XI4yfsPRMkwOXfanxcJ9V9lu8HH1a1mqEGkvQaGLcq9V7IWFaPvjnGr+X0rDgrJla711Yv
c7K7FDRnvSuPM7Y4O9UM1kQEOAjng+Cy3sJzdbgFEH92eC+Wod3bxpuWTR+7J/QegFXOw/epteqt
I5byFk2xRpm9m07CtMRD9ucivKw/LirBZqiLLNI6BTuvdQFQK4ZE3dAMEnlTLSsHg9NBUqMeypri
+NBrdTsHWbheoPqKRvzjghlscYf7YXbf2/Kli9MfcpUfbLJo2LogI+9ju3dupLL+rmpz/ob0NTai
GuobQ2vrtz6xfqr5Zmc029iivLXgtHmrfczP1UCiY+JZTe10b4iqWk3UEvgxkX2fFH6wN5S92Hoo
phiR4p464+os9tmvmq1TjgMiGUUX4kWG4fa/5wgQumhDjbC6Xemj5Mv9JA6Vp99Usck3/pqX7lWf
bPnWj+6aN2KnXBsomvvDqJ+k0OQ19hKCPCONXmQPddJf/PZnp7NBtu1f/77aa+zk4+rEtf959dDF
zYaoYw5VEgabofIqcK+4wqoztxpmkeHQDxDLVTqm7hJ3B5DnR4cO4XauI+8B+Rxo2hK6NxsmSupW
wjptttWXYHKuM+Z6oLpIxy7NXZ4ExnuzXrh0C4VAz/t9YdLPw2OQErZOflBeSnykt41isydzwjtB
amckBX362PspNsXa1699H/tDPuGPphrEbzg4xXY67txiBxzZe3TdBlhFivfnZ6v3Q2Dl/mM2yfaG
plt7o2e2+q/tKKoHoLjpA7GF3FhxM7+RmkPRxB0J9NZmH2E6SOb9WU2LSqqGpW0jRIybyDZGEFNB
1BzJZ5tY83inyiDWv5tqFH+k8W7KinhnWj0rgLRfZ73KXqj3srMELX7MijT5UhXWD2UhLqfl1arN
3xNMzYW8J6yd5sTtraaW9Th3z26DIvtnz5A8f8h5qHFaaqg1+uhgjbO28YXHdJfEkBiS4pivn4Sj
D7/7KlEVR9WM/sxTfabQyV7VV4S4/SfR5+exovitWpjkaMdmEiyBHXLrW2f035dIyjs1anpthUyW
STrXHWY4M+ycB302TqqpNtKqmXiMfjbVaOHuPzAvlmU+OokJjp+XuXgNyOYVy6+61FkSNNpFxt2R
TG23yrPUPKrT5FixyByFG01fAqP81icJkoq5/150wfJFTdDHRKAgAwuEMO9jQm5E77U//p6g7pCM
ZrZZXQjv/t9Zk1YnR6LO37fxeB0LddYff27zOUG9kVY230xLVs9EVu6+aTWnIVe7RBe8GYjMTAe8
hsv266I6s8ncV4VTn/6rXw2qvo/LVDvyzcNSoJB66KVh3AwJuByitbaxptZ7rwKoXdLEWTYYMAJj
a/k2kpL/vwFCph74/0XVsb0gMDwYOpYDSUR3Tf/faFBwW4XrGpVzYq1bjgnmDMs2MGRxbok+5o/T
nH8DNZO1l8TpcKpg1RhmH+9tzB12xlQHX9okWmsjCwgB3bVJ7tGXdEV5105VsaEiFXyRuCOSMXTO
vYclxlZuwHb5X9RMsYiLZ2Bsaq4T284vUNqAtqkGEddzqEz59lE1qZ1oO5JS2k5NFhPWLn7sv3to
+m6hNbhfHHcmdOnIsqum5VD2gvO0r4eGEuM6w+DNdmWSY4NNSxTZKx5R5VW1sEdPtsK003Pfz3AS
SZWf7TiYThOJrTBBTvfYj6CUgrSsQz4itDQ6NIlkw7pdLmnwMWrGgQvrr69OavJSWVvDx3StRK/s
1HdL9zIguh66opIUnGkGOtbYvK8cEq/sXsBnxPtk7BGmXkfNvI/2pRxr4h6amqVFhynOpjA1dAEj
D81Msn7pvbce2Cun94urB+c56EPVQibtd7+a9tlHcAjMLyOc8L3yZ1/q5b06uKKsPs4++wzDfJyE
5x0/u0g44WG2HlQfUpFwengGkcD414Aa1eZIoGwhmjNpDOf00RchPhrEwFsXJ3sWcLzvizyOAH3D
JN5bKdB41fmPkc/2CFE+8NwYNhvXfR4+7mDJVfzZ7h+Nyfw9upQ+ckYxriPmIvWnGR2l2i6fVCPj
YXeYE3veqqa+Tsjd+oeB+cdFdam6W+lkN2e1QVFdBUoVISRJiu5rX9clyWM5VGHFF4xs54MLXeIu
TsbxiXQUoHgJn0Q11SGzTdBFjSdOqIeOT65LQCcljsrrBeqArBayS6zl6D/RB/lnfBKi+ulMCw7i
a5eJLfS1xjVRtdR9JoQfdp6XljvVh7gMKeLKCfayXO49BI7upaj6p6RxmjvEI15Uq/J1YF7YY8OP
RZhL9akDYlGnARmAq2p1kHMvQdb8pearLuxMwO033quVjRSNdL/9Nth/a2NvvU1avOD5B+BWwq7m
227Cc659/SX3JiucDDMJe19+c5pSO+MlWxy8Mpu2hewrBOiSfmssxqMY2Slo1kK2rGv098EQ94Yv
g2eB5xXuPst3MODtoYEBx4uMyw4lk+E4TW2CcEOB/ePUnckh4HwzpUe9iN372InSw8SmGo+lwbs2
gfVSNmgx+B0hRsCbCIw2P7V4V+2CEcbg2MhD7drtnVbc41oi13ArGDA9MHhHo3s08nSfWVV2TGsn
BUaeo8YRz5tqXqChFIl70yNcry1dm85FIqhI+sZr7U3ddySaeb5Utn6ttNoBVBOzD/Kr+GB7jbHr
ptx+AJW7rWYzflIHRBL00wLIgZv/pw+kZbZrKqcBgvmfvjHAWT7R8uiEk3vycW3cWqQY8vxRTdOB
st1R3X74vEivtZFnT9Sjg/yfizLIl1vD8NKD6ptRHbuLkuAy2GA0NlY712dKopjfqHa5Ii9UWx1c
DahsPOO6jaJcvvk4mpjFnQ0kIM6ZNhj6TrXNwa7O6gzKOVOXdbxVV6ne35fq1bSJJPUftRKpRSpO
I7Tl14Pq+2x+9v3XvFStZWr44/Rz/PMW/Fi93wvex6mUA8J0EGpwTz1Pbff7IGIsOLL1kHpOkm9U
Ww2rTnX22fc5kIkG8aLP4f++xefVv2eid36oYfZto1psxtjxbxryoc8iH06oRPwNfHB50Af8Yewh
NsMWkA/wdBk9L7msNhpZnJ+O/bOKJ0APIzazPMWTG89B+1gFbQUTLLFvwyhxwxRd9nfhH1PLSH/W
chrQuorks9ZV7aE0cvtkabkJQROtPh+g7/d09sJFxz7NCYCoxwgahA7akBdrqfIX3IVODu4S70k+
iL0fN6D+RizUuIB6cZzGL0bPL7Nv07866oAv5iB3ni0typ15954t2W7qbe1lbJf6KDRn003eeHHx
Ybkgwp9fGntnym4+BXmxllzJeJCoLELLbYKjYxYnsaTWqY8RegBDVl8q13pbQQ/qwZ6ueUefQDCM
Xlg954N0O5TTNEO8pw0FOz7Qp1RUxwTlsStpU0xQ7BxHpmU+FNWYHny5hLPWtbtaroXxqkPcCHDZ
wYpjnQIYiGm+N9lp1hDk8aDFImrg53ihp09aY/RHe2aHE6Uk+sFgu38htn9MS4rxyZSMd30GFJN1
ZSs1LMGM2fu5xOnNDjSbGkK6tcfsJUew4jsh1i6N/XZDWjq/llU8XiNkJbdo52nfS1+7RKIvXl20
hY8FOn6HxSOEHwCyBQ11dV/0PyowCZvJb4YbVE3/lM/ptE8jQ3sFcXAF/1/fQcouQhkV9hbHkuYC
AD5/0+cdT0Fju0i+MOjGBaGTQPCtzfLQ1lNxyX2K2V5dPhArYsXcxfm2NS07NCglPQyGHYQTGqSB
W4Vj61qHXtjB1TX1N3B/aFB0SCrWmJWcUspl2yQ2//bcKTsjMAYFzX72eYx5WVmchxQ8tVbpK6Yu
rk6lZflogYqaFFOlH11Nnu2xNratW20CkXdhYBZ1WCKZfPVckZ9dNnTQPjZaV28C3QU3NvnR175G
9LOTgfecngT7SmTCyPM3AZsTR5LuFUA/dd86zOn8YvV18VycnFHchs7FYBtZG7wFwOck5J32btaw
lV80f9dIdmGz+YBBsXaOrJbqjpyA9q3EP4l4UhqkpD/15q5Pp5vppjCpbxquWJtZzoLHfdbfQWCJ
o/QU/ezT2di3uIme1aEOmjycsc+bSz/dII7TnesKjfdaBsh3FdnR0ex9Y+emu3Ozut9Wg/uuM8Ez
sQIak2d2Qt2+NqfyrA5mIKqPM9XUKrc8B+tBNWMcbnmM/5n9X8M5GTpq/uPGIqY8N6tPIKHdXHy0
26L8K3H+8mqH70HibfGnM8+lzM3zYicOITr72xyaYVdFGwDL33CTwuqdpwigYCyEIRMFy1adgnp+
cc2k2ifVZJ3H1LXO3gxNE9LIBP7tFGUi2JTJQIZkxAAsldpBOJTYN4HPHcqm2qZpz6rfgCGufYSo
ceCYPWRzAmShtzzjARrxeLdSytSTvLmjzvdb3+jmnJ2axi2M7ZTLV096WJqt7wBWmhvo1WnuXuqq
mM5BPE5nbT0EepjXCbqL5VCco/Wg1hp1hgpOAomHFObGjTUjHEfUz/R07M8kgTCBW88GZ/hRNeUX
HDjcTa1nfAL1usSSlXMOMysCxnENX/Mx2i8iuyJdrp2b1fxRHSKBrIiW26T9M9T92vnkCP4w9f8z
7PrVAc2760iznMd5Kc5sgHotH86tWdgn2wHg4RqSGM2jmjdYfbGz9R41FGRFz2Ugv1ll6+wKPZ0p
ZpQdLip18RobQXPmVwrPjg/WnrSLm2Lk2c/QhQLvoP6wBGWybVFJ8B/CXM6i7paz06EYRfoc7TC/
OpOvqM/s5f2Dlwo2JIV+zlYfOdlU/cfH9PtGfEzqLC/q4eMsQ+/51FnEfREyHsDxTbmNSx8Mqd4s
+9Z1blYp0cyLA0T0taQ9q4Ov1+25z6BmYdkBthKSxqYqyw3E9PYsRfQNt6dbU4MHrOK626amEYJC
u/hNv9Ej/2I40zkW8imtQaFZ4EBOQ9yc64K0vOE5742rRffpNCzbLi1uZSonXE2Mv1CNR+y8HS+S
ci1q8DGymG7hw/ZAXNYFkpDp3VOdtXHouuyImipv9wJZ6S08XSqvtY2YFrhJwIuvsxnJPRIvaYg4
QLOLHTwpNDHGRH6whLWKH5yd74vI/55pJMAdt3uey2oKpyr2uSSIto1pJht36fJ9QmQPgWt8Tjyq
q9M8gEJfE2BrcTVzXAzTPcSlwNXhg+qtvP3U28yrPkTnmDsD64Q9cjmgrQirQn5UcAH9xjmCRdb3
bdCxOXD8ZpcECYuEvAH6xCNTH2FHx5NzhID0EMSh1lQx7BZ+E0ZUTAf0hixeejJRjePvSZOFfOdk
bGKe+BgHm/yVPXsZskwyesyzGHnWPNAOscgfp9Tpjr7b3bmR5l6ypDqlrFlnEYlDL9OOj3LwkDnA
QjXHSmyDHZfcNUu57KCJ4HWmxddMyGqbNY2+49nq7rClBubl5a/4Quo7N4VclGo1rkYTigYiyXdj
YGJYj+TiLvPjV2nDnhsp/MReN11Z7B74DTWXIsF62hvu1mV1A+n+XUcJLxSUdLaFb4EdYdcd+rpH
tdIwvg0+VPmua5IzwO2t07gztsgtGjWDyHZe3/VhENfXJhGnIrFACAT2AwaxkIXKwIZlk5tbvwVK
3uftgd8n+sRteTPLCoZC0+74Zy1H15fOIXeH3TSaLSwYu9lQROJLLd2Lkwj+r1qaPi0WXznTOi0k
D/cEE9d193/XCrTT8nkqT4Y1EBoMOrVKduPZMgPd71noqWxsxwppQwe1rEuui1/p3Euw+qty0oBC
NXlZTAVtnNV05IOA6uJ5mrH4BeNDnM3extEWlCJAv9/l/WO7YO2lV/z93Zz97VR1sTN8zbrXHFx/
ycD8CuwU7ay8eSGYuiytiXa3A2l59PWHNEUsoQqWg6kF93aelNvM6IKzYwB5rwx0ZLLU32eoml+7
4H6KjRgd6UQ8e8UUEf7kztHXBi8kh+RA+ekeU9tH04/4zHSD4GwI1M6TNZEdRNE9lGqMOEiRXeu6
0R4WB78soL1mWc9nLe+XA+Tqb2VpmBufbfHjOL6UeY6Xw4jbNBs+Y8c+atw2jXPn5olzRNAelVej
+THNbFcQ44gurEbXNHfq4zw9IJvnbByo2ofG8dKLm+uUx5N7LxjasKAy3AyV/5BMuE5YTZceuhFE
kkUOfpNGmXdfLzpP/aV3YVjbBjZf7KjGQfphHEhz2/VWtTEAwO2nKtigkeY9wTgyQMmX4RBIb124
HUj8Xr2tB/yX4hojS1JbSNyC2YN4hdxo76xvKr0mQ/FIwQWdwThqkSRB8TUL+J5Il9KklomYUp/n
7vrljFYafz7E4qX2k622wM9HKLLYmD5pOcMewqUKXufMZIlGAO4QL9Uee8xvJnSvMFoo1woDVGhZ
ifyhnMAagofexvrU8XoFMP/CqbZjAhwB6c9sO5K62c6jN51HaTyacd/sJcvzgwwKWBUOjCEWgeQx
jssXTC3vkLu79qSXryjHzpiLUeirxn3kD8HNdoZDPrP+1LK2dq6uIyVaC/kwa7O1CaZ+/XvYiha1
O+8bvXwG+N/ufKvuw1Lrv2eF7PauX+H4JEFcWDHeflmCRJxlT6ACiZz4RxDsR4s+glUq0byrxAhN
HK5h5r8spa19CVLtEZz0xURV/p7Ux7A39ZQAyG3Hq5F0ez+rjEuytvpOjFdXWuNV12Ln7OLCAt+Z
GSIB7cwTYpvD+FykBkEpMK8iWcyrhL0WtsgNbVWTh/Z5mtMW05F2Are+1G+xDb66q+r2rarGcdNb
ff82weTfBK41vJHTHQBOxtNbzJq9gccIG5KIZCMQgnkzirkH7kBxM1iyHkDrYL21vQtZmy/0m40p
HZIhjfcGXKrdICDov7H9IPqB2RxOnYEAuk1upgLt/0a8wzeq6YyvabsAerXs5OtqI7CxIjm8VkmC
5j96Ai+N0AB2Yn7a9PWLC7N42+md8yXpCwupjbj6IiRP5dmlbuYFUXGc2hYFILRQnqDAEQHadgwC
4x5msECxDoS2YwArWxrPfAjcsd7HJmxQ2IgY8ohmvg9SYR/SvJvvSq8Zjzb20Bey7PWp81rj3APL
R9kTa2Ef8AD8Kj86anOOP56b5sd5rK1zB5hyJ6W7rVPHO8Ej9EJ8FnhLsI/RKWnzXSd0wljR3/JZ
P5RxKx9BaDfHDkm4lf/hoL1UfGkyTB3TpfpaQncOAQnp29LGd6ywL66w73AWM4iCjB9Da72C2v1V
uBqJFzb/ulmfMvYPgIBlONWwKSYC8T7hB74k4+/DkGnngveysWY/CKmc3jlBMh0ab35FsXAMnchd
n3uTvRcjQi9VLusL0ckmLaBXGJ4xHQsExrYTOoAb3zKn7Yzt79ZbQ4nUscaTPconO3j3Pd18KbT5
ZzIQmdt8XxPt2Gtx+tDkBcFE4L1F0BM3leP0L34M8wtWPOChpt6nMSldrTGBnWsWwXjbXQcx+vs4
KMyN587YppK/Hcw7qPVoEK1iDKmfvRngx8M6kCcnILduDTxQhUySvUQ6FElO8TRTbt8YefJaeS3E
g401LuBt+nMlNOOYaOLGwhWOdjptjRmVIFNvfiG9bLhNCTak+0VCdmQ170C56UJsnNh2znIxht1S
9AUe7M0lMb3sUEbGG72PsMZbpLO6Z0fT7nIv3zsV+EmNTeBH1WZco8a8fCEBQEiJJCQJQZ8UaLFv
hlwcTPvdLKW15/n4pR6KYmvKdLzv+cJTdrTiEKHyg9c32UVaAFXHaoQl6Y4vU167hziKOqxrhm96
W5JSsOVucROefVM03AtSA27UorgH63VHlf5dOh18IKt/iaNZgPDY5As8v75BpUETrExaVe3KzvB2
ucfCX/doMCT4wkDY2UHoSL60/r7OMY8s9SHA3gZhp8C+LlVPXReFlzQJlseSnbSbDj80Ewkyw89Q
poyQ0nG9Z2n+NXkkzaiFs+Oc+vebl+T+3wGctBQTA5CsECeK+By1RgbRacLTe1yCG5qO7rkz55/N
XFiHbFw/EOE3D7OH2t+2FSQ90fV9iANh7sdiac8tXoWA5pC7HddcgazbkVQRKQrZbLvMnZoH3dT5
gouAuKOaCTmKCldwANX9iY3wcJjVsBppID3h29qmzFcdHzf4x5i6iyn1sy3kfHC9X1kdNaeh16ib
NP5Wh4ZytnC2x50HappR6e4Rg5xtBTt9WyHtaiSpe7DmXUYR6wnNm2uOhuhWdD0wrgJt2ony4wvU
VTxyBjhLRbYbO6jhWlbwsAQtRP7moBWu9yNOqf1jUcpCUC6hu5Tk8COcNgQyzzpJqE3WWsT51Xip
ki7sh/6R8lq1wdQSDqoBwNS1+lu/SAt4SGVDJOt2SXxKYnRyrBzX2Dmza2QoVn9ImcndDCYIGbXk
qcxZr9A00/AGngO3Q4LIsdDja6IwipIvvUR91vTO3TAYL33+RQeVg/JC3Fz7cvxpU/M9DEudHms9
oXxmsL4tQJvwN9tB1bS25QTMQdPmaxQg8VM17YuIGipz0a9oLIovejR8J77rESBv93McrYrW/Bar
Kru6WLmcMMmN/4ez89pyG8nW9BNhLXhzS+/JNFKmdIMlqSR47/H080UwW1RV9znTMxeFQuyIQJIU
CUTs/ZulZ9trJH2+sA9H+zrr5nXn+Gx2G/crbqHpblbwtjHintKR4c+LrHKCBdY7fK/qz4lpB+yf
mp/1gP2UE8+vVplskvy9KkLzm1+1Z7uusLNA9zab3oIsKxZojmNtORXPOGZ1Gydyno0xfStyXOCj
5ksyap/8rv2Zp6xTu+CbGk2/3KjOWVF4HZWDIKAuF6lHV0P5yIr2TdVtVbubv1URumw+Br962uOA
Wi2KllSKkmvVRquMdh1bOTz86K8WlzUKV0V7HnrUKTM1jQELVmh5esNai5pmpegH6ghZglNzZvm/
GoHNshyIBMg+q7e+I/PGNzdyMENOwaCi+gsHmdVHD2TDmx2HvbX/VW0HY1Vak7vosvlrygeD3Tz7
ke5WVIa3GbMyvPmjaYGYuxSevYrYOL87zbi37MFfmBDntugff1LcLLoKGuk29hUeUa23Ix3tbXnw
flMQtSlUI9jnvl88B3XyA73HceFqeN3rhnL87nCDYPngFIeAUt8CaX7slL0+XbojN/gdq+5knyTm
ZXBZeRWk1JYFlpWkFHLAsarBTwKTiMoo81WEDhq3fzZUEfibzUzKZaXqJhJuhTle5JnRkm51YKSp
QwGvxK97KDx19IR/+T5oSmdn27ayLOJSuRgFb9XBb8bCloavcGpcqmiyzpSl8gULJOWzNwGYs9Jk
Fusl5bMxq9DVAzvd6VYT3pS4iCGahjYyxV6qXYFFN+RVPNLaQTzXa3tq+UtYlbcvIAnQ8k67Uxv4
1HiSuUXaogCJ9GGDlSVA2/vwrPbchc05TU9ubEPhgcq6LJzZP8PZX7V2iOZtNcQ/VYhirNZDcn8a
0qM4nUUmhMIK94NwoiBF/kLBcyK2FhKsUwdZfZwS2EyS0Vx4bnXscLZaSGSPGpOofgyWvbLJgnJp
xdi/pSRyRWG4x3ooqLNVpIbDJht972prxcdh8NE7ALXyCOuGhunjDHKsnWfp6P4xtFYwvo8naCso
pqPL3emUCskUcoOEjw7fYXpvkOOntOZepxpeYj0hCyHCcpTtsoTAH+0+ymWbdZ0by33Wrf4swwhJ
XRyPyl8CRw4ryPpJas10A/quaZIcWX2y73RqFS8tULKyUyrXyJAYQboIByHZFNcwEn0PZT/kUW05
N3nQs58VpmRXFMd5hqj8m4AYiA6PAZmDxuLMtmvNkguQipm64zYctQAhBzGFwio+Y4hMyCl5OZcr
O04oJNnxO6uq6aVsp/qgkna5S7tq/rlG1fyrE07NpkJneK9ZwYRHbH/muzd/Cyd1IC2kmudca9qr
0w7OQnZAInl3y+bcjQA6Jg9XibRJqE8CcN4qXvzW9164nWOVItEIYtLPw/yzEdXv0vwvjkDxzWb/
pdBZasEg7k6p/8aNDz4OqgJL2+5gZMZ6n1AOaDdpajoX2RsUXX220uac6H6XQCbyk63mqThbCX0G
E8n/Cyie1161VwrwzOdKIKcKJKxlS/IKRGuqE/1ZMhB+j/zAWNkr002mVdwaV9SlUeMSrhZ3G4vZ
anGHy5DomnQt330ERf8/rC/i0Y72wk9QOpCD1rWPd4dy/MyaLSn0F9kB/7Agxwhb6ng3LC/mCDr4
3aC7GlzndNfJ1px8GTa1cfyQDf5XE71qPHZsZ9PUO8dxvZuPQ8HG0Gdt6YmmPEBTSw5Tkf18hIII
mV5440uUOEwFpRbG4uy7duoyA6z5r5ljo4YLN++sPZV0/6aS+b/NLpk6/KXLjRwnO1D2c9kLk4b5
FhuQQMowG5+SLNLPw9y3q4wM6koP6/iqaVp8lWdjZCCF707V4h8dkz3np8RKNzI+zElv3oc07MGr
HDiRvEhb95258PsZ0U01iEivcfnHQbHVdlXCH1l03fhTKtDn42ytS7dvkF8UcvWTPi4qGDhn2VuF
/tJ2lP61mBv1ye3iSyRGJeT7D0FfA4wBscsuzpvWBfz8TTUgby/Nzdqc1GlkKaz5hNcZRhE41ptW
dJZNPp+T3qndk2xNPB7t4bOW9tpTBWxEBpu2Ls5xg5aA9FdjQzTsjSYMVt0Yq5/DKe9J8lFhM137
h+5hT5I1fcU/KPgVhKay1yScMvAzqIHrJWZZQ2i8FwV4XTlWdWeySV3kbuRYy8g+pvbCFEVOZWv5
MbXvrfvUeCyyV6e1bErIjrO5jyVrAhG+pggpisaV02mvWBMkV88dr4VoeWWkvc7ZGsX56N7IcvUT
t6j0Irs4NEsE9Oq9nKx3QKqmoVXXsjfKw+QAp1FZhB1MvIAU4dUxmstQDel7lmkh8N/W5QcRtCfg
jPV6msf+reSb5iLp8dffh9qu/jG0V93qH0OHqbugwVoluygsgc91QXUDR2cDFyr+UoVnizVPwZo9
8LQfOohg3S/E5IIvZY/8Vc6aZiUHyck+JtI3OK72zTLTPybDM532cljNPtTCK+UxW15ThwG+kLOt
moxdXyXK0h8BqTWomu60yPdubqh0y8GnvlzN+tYm0/1z1I2LNxfRlxp1B8Gtaa4qZnsLvOOpowjX
ErUfSI7Mg76UzSlTomcLG1DZ4j5ivfTJMGKANcPjDhRKuLGTzp+T9ArlrEEq0ah2ZqCmsFZ1FJ5l
EJoJrC4sMxYGbhn3gVNtYt02tDzDITkugi6PTvXgZa/KkKrrNm6VtWzmjQZfOQAFo8dj9ooYjfvi
Qn8QDTnALMnSUe87TXnTHCwVJx5YN/N7G7DwbmpTP8gHtA3FuWnbN54kFUC8Vr+p7O5zbVYuAPaN
T3Eff+ZppcDcpSX6MK1VLhG+lvsKw/BVkFgL/vN/VvP8RR81n6W94ZPd702eYKl6mJo53OJNZz5b
E2YdqdI1PwxuMlre3MpGWrbG4810VgF33WSR66twoDRJoZl0bXY/UVAFxJyHUsi/jVGxLtuUrYej
kzOou74h9d4IlhvmkOpOrcpsNXl5ebz/KdMWuoj42RgkiaRH0WwG32HNBWcZylHFXZMuAeMnfsi6
LSWm7RkWNhMEgekZtR7MSEMhGt5+jTRBi8+a/OQlbXBDTRbnpCJsvo+di5BKmH4urM7dUmC3tnbr
lZ/zLD+T02y+Nw4wgNxU3GuT1tWpZYO8qkyvO+Y9VABJlMFCq981WvrcdxkZcqf8NVj5rtDr6pdK
vuzvJ2KMjIycDA50cSVABs/BoXaVISC+R/JwQndkWlUlEnitSk0hASK2kF+DqY/tVTyE3V42/z4M
+tnHsLF51yPvbWitIVyrY4JBlTKjCjYO5EoUdsBCNUGi+OWZ0wbOytRUJGeQdFhRPaj3CMd7mJvm
+tM/znh5HzEjH8qj64XpLVCCzcy+67nJdP2TaDWGWjxDLdGhl+t4q3YAbELWOQpmzabzyqLHQp4c
hE0h2BdhPZ2yENyNwff13Lq+spNmOpqOz3WEAOSGRx0YlQ6y7ZmU0Eaa7kQqirqJohrJOVdDrHIQ
eJwWLfyybTNx30H5AeZTXrYRIAswfcA1WnWnDCNbndClxI4qc3ZCOCpeUJa2y2lCQ9KdgL9xJg/s
a8aNXaI2Yv6OPXrHBk6jypZsK2Mlrsj3Cxhjb5+N6ISFtY4yyYAqRBREz9lcTsfW3plVS7a4HihW
g3fuF/w8ccXWdR9Hgtw6AK+B5UFIHvoGGU3gJfGlNufp8Bgrz9R5HleTeNrLJlAmb9c5BVYDhes/
5Uaz0QY2gJ1oRVS8L1guUgikJQ8QVsq9YZMIe8TAVuXIGnKQs2SHS8pmoeZZhSYJc5F+SK9On6/d
oSDH1RtXXq76PCOztW/R8yV7VajZsuk69lz1oKBwWmnPqYnMD4I8u1b2hjDE15mu4GfINjZbiusl
ethfE+DbqeIghdU5JzC1V2WcHXgLufOUagq84CQChCCasmPEopaJfry20q6Nl0roe7j2wbYPsAmn
iGn6yJWY40mO9sS17KeUDe79klEeGUtYE8kGiqhStM5lMHt+NVbyP7dY+wBeIJcinx2RMkWnosC9
b5soTrhqCkQzGtaEK2dEqWHlIFJDXRFrsUz3q/thzNolT9n++IgPVAD6VVkKW0rPKPhoGNwWEwWN
xzzfrJ1tmelfHyF5dr9MvLbNTVjXwa3Vfz72ZzKCmfl9e9Y1QXDLsl+pVA2dc+wsLDvA5Bn0htKu
dQ2tHysclJV0xkA9cU/O0d9h6jeTt9dxOE3aatOYE0LeoplEPhY8kVZdSk0P3iZ3gxWG8WbAmjkh
6F1vpxZRDyndxQP79X4juNtKB9bYog/vfsoK3T7dfe0sa9r36YjWsbA6B3HAb59s1Uozg+hlJnW9
ioMh20aC2xvVZnTDyWMdSTKvLbRaYCV99BpVHN98vqFybJqietN7RvcHwxG4Vb/RAkgakuHYCJqj
PJMHeW+vsy9ZMDlrhVz3YdQM/dymrgLPCiHNLAu/St5SC1aHdVr/Ixl6MgORbz/H5M22SMQd2yb2
VwF39xcTocj9GABVSwQFehTEtdZY5sAEX2SEPH6+tNn97lHAPURFYHwmoTcE0/g9NkbEUXl/5yZH
zKemWE9ZTtBFWBc6wfTHgL6dlbMZUC1S66l9btCdWOaWSd40CPpkn1066MjX2TXZPIJC+JGQUIb7
EX5FVbFck3Pqj5ApwpUyYtTrIxbE6kSrX0IW9TtvtintTpr9aeqs53Iek5PbsgeP9aG56k7XC2Ux
dWsK93d5+E8dMpZZqCxSIbc3bu6hr2mo7SJUJ7FNpilj8kwelGlWT2lgqgDNc+72FLM+xwKP7tj/
sqdNVG2plFF0k562Y9+1h8gBzSVHyJiD2cPSErByxfG/BKYxffX79FI34fCqBFl0hLU2riAczl/R
I77HXQEQSRrlI+4yvhXjbRHPRDxGPXWfOS1SFl4QLwCBOZcScd3PZvoGacZ4C4fIQiEAQVYnVeCH
6j1e06jzbS3RVEfvSS2DfP5MzsNeYc8NHU2aP+pV8IJVopeiHVSTOW87GIp70DQewBhlbAOquq59
ghQ3k9UrEay19G8FHuLPdZM5f8TbTL3HI5X5Qw8u3c5tDE08b4k3lPrFVbBuF6trfWjBOgbD18yo
EIfRi+Fmdmq/m+xa2WFoj+mYY/HXDVRiEjturiC87EPmWhdUjgcc8kZkSw2ED2SMwhsLaKMpUbpQ
EywYzFL5y+Cb1b46Rms96wOLtK5r7+xSgBnqcVKVeCm3p2nm15t67kw+K/ahlP5QnsvT7CSbTuZu
NKv2zljFv2j8Fk9N6cUr6UuOpAMrJ0qyeUJJCQFFCk3FEHxSC+fJTarou6qPwq1gtK5aWkQfTDEY
XtMu0FtjzSYIUx4HD7GlmprlAk0YZa+pbvwsD7V3slQD+FRdJM+d55dHW+u/yy4ZspxWlDqgnEjr
7FBHOAen05A7zJjdZEy6cUOq+a5plQv3BMkVL0GINxonshmorAxnl1JEqeJse4/NBVyBMIoOhQrv
OUg06+lxNmeluwrH0noKWMKusBWYD/GUXSLNyhBN8RDc1p14BTk7v8V68nHwoASUSmBfZFxI0i51
r/YR7GJFGsWJ9jT1iBaEqVFtfNMz3jwBjBd3nMeINBg/RhhFbb4lRXEfoVNkWRSNeuyzHLS1ZIzb
fxzZSQ8bzcsSoMydesL0p3FUslY+zu2zMQX7oOu/1LNlXFDWNC9xXtKB0/NPpGO6XRW12Dy4/U/0
Yfpzgz1jaxtKsU4VpV+67KJQK9CRsRQmja2GIYmWoX0Y1zDGHMO44c9t3nRxmHzME+OSx3Ib4YSD
XhHAmU6vYWQwTh6itvI3uWsiBiNmyJivjCbM9fyQmj4wSOQo2F76pHq3rtAkJPvEq1UcZZFNqn+S
MSlRKGULy2Zs16Smp6WM6fismJltVt+Tvv3mRrjqKRGfR4rFQYB2GAJfmb+STYWKNckok3u7FSJQ
OyvFodExO68RhltCcMDJssEu5xr5+KFLg08KFhQFqt7d3bvrEYl3pPgy+NlwqXVvLdcIStw3T4/Y
I2tbiHFNL2ClMm2Ly8VH+7G2kPP6ssbNR9Xcm7x3aZ5ysabZOZviTlZ4gwmXsuT3JO9mkxVeZa8c
G4aluWv9Ft1ZYArgUyjAll59Ck24wPKQiWYCAm+JEOawenSMdtbch2j9OK/7DnWAQR86pLGmded7
9VOYKJQQ7rfMsIqoHTespQ1MnQ7A0/PXuTDsDRxKZ2WI/Thlheo81c2XTmzkG3HIqnlhNU2Jgh/j
Qw2vAVBJ21jvFNg74P5DhAlu85x+nMlYLGKjiMWDVWxGIIg/qgZMcOON4cGqvPAFG9HqBAD9S1aN
4YtjtZfBUnG4HgbumTgST2eVQkM/KAFfNR8EKKziTSW29prj2kithPgE/L0pRWGh+DvraaSu6bXw
LXolWVCd6J86oTTMbgqxJUR2VrIZwxV/QTKASkeKwJqgyn84q5ugLrw2nTscfflRWWDeVhSqsP4V
D2L5SMaPhm7q/j9ZejoL8mzfIm12r5USJp8AON3FESy7xGRwwh7NE/7aHYW/taVoVDuFVgL+F/dJ
rdb9P02aglw79rV4gxWCL3JtGQAl2sumFH7F3+SjKXvD6W/NBCOc++BEV0BGBfHnrDarVemimYgW
//RuF80ijer5s6pYDvwkcCfKGGUbU5uDfaawu/RKo34uRhI0mofyqokj8veCLSaPGPw3Szihiols
nlU8exMrA090eJBXFTxx5Euc0Xu+4MPwLl9h0c/qxZkhkUNR+IQe+D/7JkaG9YgfYuRQzLQaqi8l
pESzzKHqy8X8EAaA3Ode3UsNLjmmx3H7P8ZcUciRQ8Lebrf9AM4xXM2RhhpzVl3JcbhXS1Sh5FkS
kcTOY7B5/+jAYf3cIU5yfMQLkGZHc4p3GZoZMpcqM6iW0RxQ3KWsINK2cQKyDJXvYScTtbHudjtw
PMZSTpiUTrtmk3GY86Q8oOg9LLU0QR7dDsK9pbTWS+7r2p59C/pyFJxfisK2XlA6LdWsQhqICM/t
7zHAvQBdgu+RjXEXBjLhgECoGuXemQJ3ek7joVo5OXWUVn7/W53PWKxl7bKKzlQ2ke2iJZeyMt4m
6j0uQ6P8uf49JofJWb+vIccOIKvuF0JGZw0O5wa6FuRulP8Y2IYvRqutKXwOwZHv5rzOTIwzxIje
Na73nFittWtYaeNZHqKiHs+BOMgmue9tbAE/H8GALkxA5IggHsomA5EyTPVTL+6HPii5cJhuphDc
k2EibuZMt1Z0/ytiVO4WcQbSxNCcWCFhaLS851/UsjR2DrTMhUzPyCyMPIyWD1Un7g7+5L1pwxQe
S5OEXh55dzsKWQXUnXTlUxy/yMeHPETQpFKr+QjJR8/vifftqmg2enNo9RpgWqaMt7GuppveFNAD
wVRsZMwetOkG7QD6TdKynRPj7mVbB2SNgQTcRa+/jxPeEVHIgr1SNXxGouLAvipayxyUiGtd/hFP
nDRaw7Cev/59vIxnrPJvYOTiRRKqpzYNzZcx6LWzMoGbl1lvWzFR6POc9IQAnP5JZWF5T5rX1LAR
uxk3Mgs+V+S9FCzu2hw4ZVuheLbqmwNgrfByb1mtyAvaaIorYi3kVunz/VbdqO0nVI/VJyQz8Vl9
nJEJR9i8Wo+4UpKRnIblPGrqe5TmX7RYj3/Z/Re1SwXEA5hcnsbGt0EHwZGOlv3adIWyKrBVuSgK
WL1x9mKBNDCopwYV2PQeIIkL0/UXbyZhv1bYybmZZ6BqvWZ9Dr3Y32BjASleNnFRWXmd2+xlrzk4
aC1nrn6uysL6LLDvZVZ7z70b6q89xolyEkjV7JoF1lc5B/7TfFDLvlta8DYuXohWo5P5F7ay1aof
cMttdB/AvAyqLQrucVJfZUse0PIjjSZmuMZ4rOJeOTzi5pjpFKTBSdRg5S1g45tIOM1XkeVd5VmA
+0w0sel7xK3WcHZ4g8YLGQMe6l01cZAXqdyaWkYQ3UhPTxXLQIE9UdJ095AaztRjMrnqcXS1aoue
/3tduwh1TYNZn2IlhVLRK1196gLv3p0MFCVXMmbGEHY3AWiO1TT1JfIhq0FXzUOn+CQi415NjvfT
VJwOvZcc5Zk8WAOQ5uW9HYwzv2Ax6B7FnUBzavPgzzYvd/aOlajty2cIMDjMlKKnf4/cHznlrz6a
4qcJu8pwyWDZkk+V/8t0hWL9LkpaDBqaOrx6KYK08UzlVjZrRQtJKtIBiaY8xCa4HHO2gh1lkcWc
IWSfzwMOwPe5RdIAGtLn7WOa7EhVdCntMFtipzoCRFfHmzwYIdnnAYWoVtwnHnGrC/YUP5xToAjE
RxCgEPmYKgfLqU6cfJazJnErkme/pzpUcJBQS9CJlFPdVpv2Bb84lnWeQUpccagaxPH+3lS04urj
3CNbVquZz7xyBKU8NaDIWprPhTjgmtCVrNLlKBfoHA4Iob6UfXIUCL4XKALuSbZUNOiPqt4BYRSz
5azEmn5lMCRJPZj7Qcrs1Q7cvBYZIymfREoyfUE/SvbJCGYV0ID+f8an/eDDsI3GnQNgZ20Pg7XR
hR+b7bsTpJbyz+ajVw6WvaoY7IrBj97HXE14uSmuDh6pMqyNNbf6p3/MfTQffzcMQEpXurONRba6
SlX2gK22aGQ62pmcfNO2UC2LwZwyoPn+qfEa9+wKOQUztqwD1mLJwpDJ6tKr4iXyO9NuQH33yXS+
G0ae7zSXipRUjNSmr2gcKe9dEvwZjsJvHWaD74/RUo0yCL/9Y7QMj/03mBf+fbQZusYaDUO+0ULn
OXaLNzg6z1XpCXWiqPoUwA+QYbtL9DOyr9Wi7cryDWy4s518r8F6qCvelCy0l/drZF+dGodnE1Gr
GCkNvu2tCdPCas34gl0HjhGDZn0yZ1atiN0XP630Rap85pr+qQ/C+r2KEvLd5ZDcFDKwu5qE8N75
PVv7Pdsux/ynO77kaWH+ErNjxMje44A041w6yS2DtrYbeudjdqBBc/Tb8kWzBvxy/BAMo+OPXxwN
EyZTV382sPa41aKXP2IaNWu19xd3sq8KuqHv7YjR0aAC9BksihgNia6LZubKFhV079CaYLKc2Ji3
oWm0V5Vt1qppk/Q1md48YGaLWGvjv1ARWAB6Vb45kRKsRNbzkve6ecTEsFsnZVi8m257dBsfuCFm
VWhUja9I2pTbCi9s2MvYicSgCYBCJvHeBmZNza4Mj3GCHYlAOqVa5NzABOu38RDhP4cGktcS1svX
0JmL4z2GLG+/nBt+LLL3PtNE16QYEA9J5LxqhF1kB+hZKmdXicyvgaf9kif4qd1PwKT80lTV+CpO
/usxYvosZv3tOv8+/fcYdcrWvREGz5bv9Kirhe9aPLBnRqPytWGXhYR3/CxbdgJLKHbs/GDqcf5K
BpllA3SxleuP/RnAebIyEiyahCdj4fbdi+9A0hR3hJiy3cvvPorN9z6JxZN9GvNk6/c85DfAp4xR
cbSyKtnmPikk0BTmJ3tuLnJTNpd+uCxxlrgmlFfOBTJlywAtwu8q6iPkZprPSJYtZsE+TIsRvEVB
8jUWZ6BnP85kTPbKccge/C+9j6uQ1IG8FE7tfoI0jiaH9qX3HBKmelTvzGjQvjTGUxWr7XsYKube
n/jLclQ1dW94tUfkJfT+EqTQEGWcwk2DimWtn3Qcs19b+FmD50UoRdXaszdgum0XXXOz9FpBdjBX
sTZQyy9BqaEKgr9TU/TKGpneee11Zb2TNWbqHfuhJtHa4ypwrfoqu5eiQ6B192GyYi2Gscw2XmYb
+5wawZP7sNlDHDpxs6WqhIaAYRbbAq3n//nsfx/nppp6NH1/6TRGsSWX8d9fqVGxbw8RKUI2sLk2
+IosG9TWNkXbYK2VwlBcNBN+FhJiEYRZv5XvXw/bm9Ir1XM6pN0NccXvrua2J6OizmmojXaCq/td
FnhkESdQ7X2oGVAGRc2nFMxWA4TJRpZ7EG/sFiFgqy1UBaCapppvZJlNolXlGejr4gLNx8YPo/uz
V7rVy3FaY66nHnVhYaXlaRZZY8VKxrNsOwo5ABWe2CZ1ChKi+FftsHMOzvJQ+HNwJlWyVAMPRZrf
8YEE904zaiobUXOaxWK0kuvSIt71imYfZUgetLbvW6zP1WDlFNg5Og5QU0za6hdT4zMjjYHeXqWX
N60LW+gltfNdgfzSK779Vz+96Ln+LD9X2MPkxrx4un/MkaVd2c51z0UPpAiywI9K1+dFbneCBgZe
2ts8avBNrAsfIu2XLLzLor0K619f+GqdLCu7ADNb/quI/xiDqTAe1YV3kqV6jPyala8m9tby+096
5xif57rW12Ac8VMtuRUNUWNQWNeVd2BoR5wts2+ai3RoCXMHmcdsaRVWc3WHyJle21erGlBFCX0W
wqatBtsGydGllAyU4oEyllb5uOyncAPNvzup01xY56SvIJHK8g6qCFDe2BHsjDmrWdJ7xk0eBr/u
rrP5Ixvh6N/j6KJ+zvXRhUdfmPdRqlh1GgWQskesaWN3V1DsLqpfUvNO1Qe+7kZihbswbEqYlAjk
GeIgu2VHJODkKhyrZYlU5lb6ejWdru10A/j7JJCmMlZ6PY/HSKNMI6Gq4I9vmeNZJzkkwrLtOjhI
h4gJOAoBPZdAItTp2ut9ez/NNZANc4jnz1W0r9vEazb4xk77ucnXuAz1SDbObFRa7ZRBijjViDOf
phQuqdZ5rzhmDVvYjGOzkDE5xJbwiqz2o93YOS+TTNLoiqMfXGNC9kMoWXtWYhwse7j2Ii1T6Vjh
xFqCTMxydLxwKT8J8Yn5CM3eRQNlSH5WIu5ViI89Qr/H/zMegV60SQcv8cTgU/f7Zr4kvqDa8SJ+
t8RrGEclXuADNKAGBRRHu8mMTRxRnx2xa9dsLD7/1aIK0KyjQmTnWbJcbRs9AqXL8IUSzSxL2yPA
kuP9nav+BOEi9PdSsxtztNsdtpDp/VnmYDoNTkBIKmx3NxL1fDxLs9bpdx+AAdHfamCcZH6Gfyqk
9Ps6FNZAxdkOW4iW8nSM52TlGj1IPtHjlH1xlmePg4wBPFY90mhikArnefPxI29C74sM3q+Jogrq
1i4eBjL4j8vJpif+hNqZy5CE6fExbOqqeh9Bf4i2mvCEjTX1MNj6qO+FQcU6L3Qq3bcc7Svysb//
P/AgEO3p4/+/+1303xDH4fXoO1LV7h2p3megJKMs91Z3IDpJAWfXB1pDloM1nhyI7L539lpzfYez
B6IjAIIzUfY4x3IF582mkFLWML5CXXeJC6a9AlKjD99sPf0a6c6w6fS2P7Zj0h9ha1Y+UnFZCT2o
xDVmmDV0cNEPlmePg+JTWLWdafcI/adhMgYAqAcXNsV3JJJEEumFz60dgOxSNh+HPJ9ang3R+hGS
0CWUG/xL2hRQYeoYKSjwS11g2nskLUA5+PwrxKZnLc0KQp09+Zaz0lvqd633627oG851uHYzRV1l
3YhJEdJ1qjHa115N2+fZKNSDms/JQnbKmJeYkFdcN9zKZjWp73hYudSnZ68b7hhVPfDXlg/NxjLU
HNMhdAtkGq4LAZNlqISfcwNnwMAtT+EwVCTGFDDKBm52fjD5C8t2rK18IAcoQu+qOXl7PKgfz+O/
dz7i1VBvfApfhx5y5p0hYiDadtbxyvjgj5BSO8teaU9OmvvP3k40H3NlLxpGL3NQtt90LDKgT8I5
l8svVt+kzYLpeVQQrwyi+K94wqi27ofxGIxsHU79ECcXCzfBJSvFvVdg/6k2PsTSaPzSCfitqzsG
vocQIILGb3dq3M43zLdm0qeh+lVM8of+qGlkoGV+dfCd+TyGCixjkQX5nZoN3fT76KOUJEPyEMRi
KZ3NmNoY5XBJvGEVlfirUqH8oKUMlFUsC78RuTYYdQUTiMYtLobT3IfJdxkMcYBU8Pxvw5Ry1C6V
AFz66FI645N85MRjIgzN/L9kSx4SUq7rrhSKyMKsUsZqXFYXjqpnhw/HS3NdmtjH+FDU76lk+Sbi
MH/L4kw/hDI7lCGwtJ5dEtiP9xlHhnIqTFT/xEdi1pO38hXHXclnOAy4KxAJzAf5yd8f2LkHvcgl
/7qRI+RTuzCjcAcKx7g/5mVs0FgU1gg8PlYEeuuWaCNqOtXnWkvmbY9cyQV8BvUsYSDux8Cykqn3
tmnl/pQPhq6fdjVl9qNs3dcBbTz+EZPLANif9XIw2VQ81RALIUAsDLN28RQa7P1k80TjWdu/uQXm
0QIQ8J9G4GHXv0Fc+WNE0wgdUatFqUssa6JYcU+Fpu6NKGFJI99mPse7JkWD+/E2ywycktcB6XzE
4MaEW8vxsYMRS5+EZ91+dmN4w0r7fRjy+pM+kWGHaU45pGvqK7VbMH5YP5BFmxbws8a/psblG2a3
sJswcCX95to7PtLxqeUf7D5EOGaqufdDXnrQdVF0cOEmGHawKJLoPdMRdMTLrj3U/CAPdhU0GwcH
UaT5sv61D/vxmOHJtajiuX+t0d5+ngMsUIvIb5d+2p4arZ2ujZV4kPPVaWWbfNuC2Eyfajhuh04D
nJLHagXTst3JOhEy9B8jWjGi+e9GJF1WoWPQ/XENby7btYpT3BLMRbJ1tThd5jYcF8Cyfn1V4i/d
5MCISyZosX4Ym7t7bwebemVWySbTC9J4rWm8KSiFLuPAjk66l5pvJsWnbCq6TxPQ9CvZtB9yVBGU
3tYyOibxFnhr0xGHRJZ0RYCPgDy1e4WvPTZPcFyEtwDaGZs+Etx0ITauFoq36oIS4RfRfOCXpQp5
qlkeAleJuXx01B0QZ4uk2cp3vGzlDTCE09TYO9bgAegGRQLZOQ9YN2KGA0lZCIJghoPlIpKDufnJ
0Lp+j0YGKvdOUL4NOcibYkqnXZh35Zsag4vTIkO9yN7Q+j+snddy28C2bb8IVcjhlTkrUNEvKMuy
kXPG19+BpizK3j5331N1X1DoBFIUCXT3mmtM0jfH7om8Rfum1c2Xxg7wqcH8YCYX+ISaku98N1x1
pxsJXqpJ9zo4cfyrUsYXTOaMl7EOGmaeen3vs4BZIaT1j3aqmFs7leVN0HYdKSRavJDJMgjxuVwJ
tyxhkqXGKXfVqQ72AXPE1Ks+yt0U0xMdRZ2J3cRlnKhzzQ6ehKo2KyGVqGM0KWptMJG2bPcwBqN7
GArVW5BOK80BRZgtq91EOojmRIUmDnp0Psj2N0hw1s31UBpltDA7LFxEnd2wskK/4B8whlf2135Q
zMd9GtbA5hgfx6Y/y1x7rNS5G0Il8eQ2PDZmvizYlbkBemTciLOuK6M1q1h7gsx91Dm52u7K0Hgf
AmOugpB+ZDcDF5Ex0OFVOf1LM4BI1VtD3uoTmN2BIgj46/wh3pkixSJ+LALLWqiu+Sl4t6JkKIG8
wCvGWYmgctmjGE+k8JcISWPh+J3omHVUpoM4k2v5xU2ceuOz/1evWaH7G7ly3gKr/uhRy8WwAtXF
2tOpuk3EEpIJY0eShZkNRLM7ZR2gyTxeirDl2bfNsnIh+qS5Vd2aZY2zToJ1dupaPIEB1PW+mbym
Q2IAPBj7fRl15lPeQ9GMquSVJNphM3bAfHQVQw3CT/2MdJ1qM2oMHSqPpE0wpOWlzE4lXyNX1c66
q7wOuqE+9en4aFUqluttuOcH6L1GkasuIsQhR6OPrf3opirRGyhbsqPpDh6kZiGhJeubYtH7WDJn
tbZr0lJDhEVa74HbRLT0Go2wt+ijq6V5IHOmW3MrHEkTkMEhqXpAonf2wLzxY/fiul/BlnME3w+x
9MGVHwYDcpgVLiFstVsz5ne0Hi05QCkRYVujZ9bxUkk6BKbi9FlFpAjNcqx9jsLEo+MnqmvlM7KD
4BQ17JyL6lwmcUxprXYlimKQr1Tl3Gh7ey4WT6lVSLYz6/mfrNhta7ZjrJxjbvHnuOSDyXRwKJNA
95tZaOcBd8gv9dX0nP6z/8hKeBG3zqV+gFYUpms1cknuF6vceFoDp58H6N/T0lccydwg4QWzjRX5
aeB2zfaxIWVl58IcW4iXUmp321lj9wihsvhSP/X3iYlM2unqmJYs2jVXvzMs2z/n+rAVd/Zad0id
ayxEo8Twn+FHt6w5WWWYeRzdfYisYMWjIlKMmNwsHGTqAEG1pFvQdOKKgFaHWPai+RPN4mDGqYFQ
PlGLNze33G0B+2BhJUm3dibAwejjUz6UBrrQyCJ/Krfjuwh/yVprSP2bqmKlIEjG3Ef0l2E1q2W+
i9koOPz9jBFlwGwKG0AltE1XCleyWknzLijVE/xQkItKyLa0oSEwkZpuQzotts59aZxjo+7vXZtf
FYWRxPldJKs/Ukv3jkGTVfOhxGFQFK+HiOD/URTxt4XpgbZxDdmpI1HA5pMwWJqvCiJJW2Iyz1Yf
xPxQinBtTrK5VPLTW9mxWMhMGuBMUt8as5Hh4iP5ECLR66GMaxQbpfX9WiXOMMjpj7A3+qOpxVAM
df3SAxLI2ddN/NzyZFsr1fDakxW3QFpsH6umZZmpQNMPUjl5cnX5BRM5852IFYEN/6BK1bOiSdV9
0Zc1oUXvV+aF8V5UZVi63dR9uhqnDqLKNFx5FUZSskj9RgNZ11VLr88jXCUMby70sPko4zoXDuYW
j6rqEAA5sGda+i4BC1dKxbpj6WFti8BqVmNf4csY53uhXEdO1szMKTgAwo07rOeforQiSdTTHktZ
BZpHSSNifymBd/qh+aB6encAuCUEPxWr2Vkvh3vfV9X7IUDma6fqpCtGrQYNc1sC0EJYTDHom2Ch
xHawEz+AaZAxGNAqdBvecOcj3BsdM9uzoDpcHILZ9eKd+v4BLE9y04gdvk5ZgYqcuHZ8euITUi13
mGuO1K+vH6uR90iU7fFWVAH78XZeBO5wqMKCrVtUOynOIyinjWLZDVb+KlXjqyNp9Z1fKuqNxZNg
JuphJ8IHd/16V4dm+lK1R6vLi1fLfmhVPK79OBpeYo23LpEkciTd130Ej3WpN6JC3xJjgNEQWos+
k8tT2qOPfRK3FQ84hVA/SEFmsUwDf4EKQtQIZUSoKM5qHEJ//ldDmkNYaku53IgG1XG9jWu4+k6F
r9Z7xaOI3xjx3B8oiHUxLfAui0eQlONJUZC7TDvfpn6neDY+Vfz0snWn4VJSKYVyWxVFPNF0k58l
Vg+Jp/+Spe7R5Jv30sNbATupxrcOrKZNrenaFo+A8NTF2L5g0iHd9ClMKgMyxpHAanXIu+KR5SFQ
Vkn33cVYlcayxRbvXhwUdhXMKDSPSdoAybRdf2MHhhodUXIoaz2x70jXkG/ENzKMzTu+fjJ7rXwH
pzZRQvLm3I/KuPS6ZFUa3PkHS8JyuGduqUSpuUuhQ61U3U8fSVp679zEfJ+6dnqVzDM/Mos3DH6i
bctW2ClTwiejyL1LCdfX7CTq+6nRKP0nl3jhVtRHyIiVmRm9l5r+XDqDxVYMB41nKFmU02mHaHHw
ZD5nHqCi0Y7bZkTgJBcLFc/URQarZnWRI13S8KyofMJNvVgEDlMg8Y+06uFr8doqAnoadnzztvcO
ahrx5/7xDYLSrS0Q70IN+rMhVfNT63jl/lpfpXa5n67hDGW2KkZM7drG0I79dEjKXIJsGhKwiMkh
+VJ36VNZycYbpFfRIA6RGCFOwUKk8zS08mVTth8XDNaYk6MK8jVjfLMaQ9+4E+HIbysIk9PPMfAt
zKEcmayVyvYfZX9Yi3q27wla4eG1EkVIXbswjcoHPAjioxheWt7TBSDg5N5R7lTfeh185+wgUcrx
Xt5Hbp7tWaJ7oItsGaFv2yBFYKYeoF6lvWb7IJ+J0y/ly4AvbY4tqzNNy7MNSE37xpLqW/G9jPzG
vkHydqtgwnjowy4B3gfMLkny/Fj1KSuhspzbhWE84KxZ3eXWCCGcFI2h8OSdyZbaXLPl/NmFCLys
sXhYi0HNL7VBXDDuhYY5VB3jtohIhnRbQrzNYNx+tnluZl5KXIEVieKfupzU0bqUoh34dI2NB2WH
CtyAc9t792GSnGKRh1ZY41ZzkSo7zVjd2gVkB33E0+5FgnlaQRQ8uaPR34Zm0nIL918lPRpuRdWl
PmrWFUvCo09A7VLPnxouuNuzHwQA5HiJ0fhdulNad4Oxl/RijFG8DNMwOzgAUY8Q6vOFTrD5u6ED
yPUTpAQ1eXOOxjtlNWJveBwqa82QcI1IbMhquhq827a0YXblbi/ToNrSnCWTOXdXp/65HqD/LdUW
+pKm1/nmy1I1YG+21/djzcJol/cqmaBGahy0EBi1IocncYsiRhce5Gx4FrcoUZXJCklQ7LVe7mSK
GRbHrqkOZahu2GDTXusxaNi4qryTnTnlntEY7JDw+IT54atYCHx2LVDPQlEPPrpWruutei3yn2DN
X7s6bWEdRi36KWZEGFR7l2mRpUsnsvCtzXWmJKZLg6mQnjJEZNd/Zqzk0kPhudGNyGERWSulpZVL
a3AyVLrkteSpcpKk2t6UropkzvIKUM0YMi39ykI3l3dSuwN99G3o+K/6ftOeB1cNzzbywcRsERn4
7Xl6ts7jMbDXouhEMs6Cg/ddlMSYKquehnAIj2KQk7g1sLkkXBDOlLGPGeUl+9LesR7JcWHXAvfO
KeQqDqJBnLFt5x/MJCGja3CGmWuE6nu79KZ5lh4WQP9azb7LdXJYbQcR1ShjSRfHTIv0Lo2XUYlK
HVehBzKEvB9/nGDm4YsaVhqXEzsvrGcjTtZ5gzc7dxvjLrJr5IF4rS87t/bfSvJ4mxoHBYO4v8GU
YqcawFUbvf8p2sVAEz7WPK/U+AZQ79ZibnhveV1zViZ0qvj9jzwLc2xhZpJZZc/NOEm+GmAFojWL
wZuadcINoA+Cx0zWl3WKHokkPDLP/HXZ4pGrdbXzqvqXahkM61qO4o9qeo+Si1Gbq3Rg0B6r6c7B
WqF5oCAICKIQ6JA0yZJoQ1W0iHz03wXPLUFT4lV0d8kzN5oMIZ1JQg42qd/sGOBCxArnZKncyhAA
ItKFtflgV/UvAMnDd0Nx2YHpnyvMlDYj0cNj1qFWXw/UNTyOIjbPHwa0SWRM+tlRqNREEW5zdhQq
tbEELiZaWZuqqyaMkoVuYN/UqXKzt/CUPSehdFvwmtJDUDaXohJZ/TfRLXPe5BENzJjDmJ02X/lX
vRLhVR6CoMVqUW3CjV/KwBvdut+YutLfdeQDiRWFOMROZCzUwshX5ZRfCzh6YJf3o0epmyw8ph6p
OeSQGlmH+FbxAO85vdN02CSVFlRH5lvhg2mDGp5gITis6Kuqiet1NaIl8U1jZTPrIVGlbQ5hUoKv
a80K1tC0oZypygkNm3+OdNYArgue62LEO1TSwisxhRGtwdTqSbQKD99Ys73zWHnLsTCj28Gs0m3k
suf9RKQ+2vgxsBhNxq3gIknNgP0Rs6BsibQlUQaf+rs8tvqiGaE0kwtuI4AkF9fLJVinCWQnURQS
SAO7I3wGzqImcXKAllP/cOpvKNhCXPuLLnb9z/5akkazwMcOtJwsXFtLUxdSWo1sWDhDu7poqLOo
C9gWnWK8SiAdxjgdDrgFivVtKjvxJieyNQ+m5a5WWyl5GdZBrIDFmtdKR1xJivhW9DcwC2TCopsb
E7TtnoDyK4ClSUMsFw9hgZetk6GgBdFY4cE4ROUylZVxblbM5S5vQU3MkTQMZilihxGOExlzAAC4
4y08lvB3mAKVdzYQklMbW5O0jfctucGlKBpFN9FDSoxFSab0utRKcveniWVfYkjhJLq2DAKHvZnP
+aU441eU7l1HJ5edeedlynkZNlRbNRpNInxVAH6MT7MePNKGx6pf6RDRCWdT9+WQdVDAUqe6dLk2
DD2Eqxnff+2gx/qbmxDrFjGRzPDqiwyiCRTg/VODiPlbKQmj5HBSablBd+ktoiWi2ZmCp6LBUTDZ
+pnZcYHTMZY3NxBA9HVnkPog/mE19rqnMAtuyXexoFta+QqSoHH510koO+eJP+TbLuq928HHRKQb
hndflsCsT3P4AKK/tlDTBFjzcxCilXpDkziQacEi3+cLsghlgsh/7QNcskhFc0VM8dJ83RwQvYtk
lOc2mLHL8mDwpXLf8tgUL/tlxYArCzOCAPiNeCu2PsM6JcRWHiiwnRbSSjcBy8FVnZbYVv8D3ROL
Xcw9FYMcZa8wnyDOeMs+rsJtB4RwGU7cHSHJimPbO6K5XXRFDoFBFCWpXIgeMWJ/204mdmygn8Sh
K9pfKdsXm2uVjDbq5A1+uCW18kXUp4lCDoFZToa+3tEuEv8ozoB7jUs9ARx1rRMNumoE8zzPh1Wc
esleDdqX63e6SsDWAYJ7CaYfQgCnnCRVkZNNwgy/Xqm195AtI+LpGUEgF/Zuz2r+pwlcPOvdn4FB
Sp7c2dFjp6XGUs206iArSEUr3RmxWYcJoGgDQAvbDC+aMQds1HEMyychKBMyMhf3tCSF5kGibD+L
m9xcpWcA+D5a36y5SbrgTdeDaarux1tIGe1CFGuUOovUy+2NKFqu9G7ZQ3AjSul5dAy8CMW2yNgC
hqpNwDyJpmJ+NnGTxizT4MvdaloXlfNiYiclShvsBFmJMGI6b3x1JU/SMZGtIDIaxNnlUBi4aEvB
g6i/dpNUt1xqaVGS4JVVJzztl5dAxl/F2Cs3ne4k8zapvDM3lHBOyGD4BjrvOFR+RdJr588sZFM/
R63/FfPTeMY4PSPRVQoI8NTWGrhpvdMiR8c/Dac0NZeSldmVP+MmdeKtmbB1Ghnl91Yd+u77iDAe
QhTZkZO6gmnkx+FazIKBjWJRTt0BVxFWGP/qJ+rUZglBwTuK+5Q53axIOVe5Aeb2TNyYrjcw0SqK
nuOpS8wgPrpcGyoDeoii33jFkC1dUmUXkGjTS86zOAuDGymw8ptrNbehr12lkf6/uzZGXHzpWsfB
LRrQE6aow13USvKqs430II3dsPPl2uW5jSVCU2fqghBv+9i2XTMbmZG91dziL8lFrqHMNDPNIdz2
P2z85Z7LrtDnTWnjFsCmIJ4OhTn30Re8SYA54o5NyBLx4coNWnerZqp+z6KYNfXUg3ymH1Dyu3Pk
5M3WcUcA0GqjvTQ6sZGpwxCScYpHR36Cg6ceLZN7GXJy6WBz0zxKk9Doemjq16YaksO1Rpx96UpW
1wLfsX5+rWOXamERE7wNyipfNQ5iFcNMx3OLt+OtA6MTOfN47mRrOOeV0bLyVPqdKJq55G9V5jao
Av26mGvtk6J25b1o1Ke1SB+z2y2KzNq4wY3G26WrW8PplMg/Eo2lxZysTrw9gl7MK9nwOoHwAuwc
hDV8YPyryU1l03sqjUrAYeoSjl2zGaPoXdRfDmIUhjnZfBwjnVmVnO4yNFMzM2MJaKtOc9Pwi1yQ
YdM+A7NGheQZv+Jobkhy+gsKOfAYd3xyHF1lI6jUT8j08HUP5XZ52f4a2Y5M3UU0OVk5XWEDZkdt
GzrO8EJAHmg8zpz7sAmGFztcJlOvwcJy/dJrqtbZKfmzlxQU0tdrffYaW1De4lq/X7EM/IWbkOco
DQs7AZ079qF+32RhuIaXTMrBVBwRC923ZKrjCDseg7alZA0YqylmPsOzhmxxCQ9zPHBVdetNzb7X
tSelrXdi/GVEVmHiQ47dKoZkyYhh0bV44FzyqPsM1UveYpoT9T17+CH7PRP6PcPSXUyBke7Dp4HE
LZrjqdl3/Y9mdnzIopxG2wNGN6Fa3LVYuSqA7mrSKjtCkn/FAtD77k2zNrZ/PdqvsQBsRvZ5qhpb
MV8Q3YpQ6nY9RJ1/hS0iRbsdW1PelLiBdTPRBdkLLgpiwf7ZLBrUMMuw+ZgiIqIVUOVl8MCG8O8R
+K5CYmdlDqs22o8enO7LqSjnU6U4a15xnZR24lyX/PhSa0op/a+9RPNffUTRk1qS2+LoNUmc8vKn
dW36UwuhghMf/Nh++NefPO1SyHGbXgaJP+S6XyEGdEkKB9oaIEHm3uTOJNuoErxs2wSqv0cQ9XHA
noNWsA+ev7rWlnah4Fs7db10EE0TMSaxMPzUcmNdTUKoeTOmT7Kemai0a+tuiAIOLrRxJouXQsD3
NrSN3aW723vpFkw1TPupfzgd5Epj66oO1IUYIRo8T0rn1vQybSG1GzeXJuMcdAuT44Fa7a20xiLG
bl3Q0LZWo/GZahMz8nBqkZzl3y2G6E+SBTGgbuFGVX5TR1qBJiRMfpSE/tMwV791SK6WY5jYpCMQ
OnWQFm8zTZ0VshPeYWmqITLCXmr1Mb+Xuu/gC6JnN2rzbTtZmAjEjYzPvOX1yawgzLFKO8tFU1Mm
1kYd4t2Yt8RCFdtYDkGE+1yPrVleYm+XmSZfWEtM/OqGb2Jng33gga7NJhORaSOBiWuESSRp2ewd
hK7K7KxYir0D0ULh2vK72+8x5ACyBRKlGuGrdsoNrfuZ0O6KdOpiIF+0CwCRu/okz+g/+4hmkYlt
qul/jANBgnW4Vp1dtvQeTM96UYcy+eEMGbz3onpIWuIXaKicdVZl3szIUOwR9wp2aPSwg6sH+3lI
DZ477BGk8DFmtml0d/+9R2Mkj1UZ1lhcNtXNheHTk7/UtqhCbMVHxCzQP1MdUF3p8Fc/eapLMWpf
+3LF4h71/ipVcu/gS312YFJtLduolB40jTwS7M/dnwZO3or2U+ttKJ1KIT/E05jBH70DLJ7s4Ha6
hVTadR/IlvgY0xz+GiNex+nwnAzt4EnhBn9Eo6os4Xdg8DkFAZreIQgAN1djr5Py2KU//T5ibTaV
XAAjw0yMYzGfHoYM85jPvqL+0kV3uxMU0K1jtxtFacz3SDVeM0BAMDcVf1UVcrFvtM7HGwCVBrFa
/XXqWqTjOHPj5BeROafCedlq6zVk12HJ0xq7CQWSDnfF8hyWxvdUsf23HHf5Wdcr+R1Wu93eg864
ENtxgXJLaMD4FlbaaxC2OrolZdjILmCZYHoo4nqWs42BkwKIpvAhddg/lMJq68mWTkoq4TeeWKDg
K8UqFqZfMBU1B/2pbtBCo/yGTJh5cBXjIQGuiO4wWkQqu+ZjIMH/paFujOgwObbNRzs39r6inyvN
De470v1u2MbHvQWK/2vnY9hTuEOzFUUzf3VV9sm8IoWJHoOa5I7iv/odm5q2oVXHILS1B3xy1qIe
Rh33wchhET1dbHoRGxXUDGi6uSmz1t2Lg2nHLlBo/aNYDCEZPo2KudZnlxLVRrCw+37W8c6XQ+42
54pbx67ucZITRXVUWyZyeMV4kXRCs9KelSxPsKDDTEc0YhfEppxhzkWjGBS1qoelmJRtXb1hBaMX
PV+lEYM8q7XupaKLtqRX+Gu/iKons2QJUqTVY2ur3a6a3OsmfmE+HWzTDXbcMGIeFbZ5JxpSWUIj
7sCzUFy1Cuf+BCkE+uKvL+XEVt6jrLF2rsAZTuOAN8/1OpRvxFUgnqmnLsxWndRkq5Y02R1uUu91
ECU/cBx48t0sfdTbQlnXJneOMBzdc6ll/+pQ9EmzSVt2JhUrWsU6trCk+f0MXBf9pIMWUm9dMvlj
7S3o0L43XqA+dhU2rF7CFyLkubXO61QF/dGHB/Dq5IpoXXU3kmyOWE1Vn+GkvAMr6E75FPER92O/
bZZa6DQXnqgxdNATuuYu7B9h6gdY/agZyurYfm5Ncyv+KDJRWAnH4JDbFGcRZmfpQZ5UCDbZSZns
a7eilBaGs7UDEzj+1IiYo74H0NDP+9yX19c6zAL/HmVoajUTA0Q3ozfxA2L+8j+OalNCOiQEV5Oc
lADydcSlPL1GOTR77hbuAXGkf+4yZ1wZDhkzchczYcTzih+TxVeP9QCKkFBe+eylMIGdJCE9rezk
eXeVsuzYkHw2WtYdvtzhlNQ4B98GatVOJKkxlgmKaXGEoyU3CI1uWuz3X7qJetGtSUA+EL0dXgoE
sqKbp0QfV+s/r2ZNVxPFqVuO3nw2Ii8+ujpr+FhEIHlgPJsEjFa9BUQLPR5LAcmfbHht70bBvuDR
VeO5qDeittoPAIXmkc8sv64HZaEOebYVrT1/TAGt8t4cev3OdHtkMVxMDYm7kvTlLUUxH4mHS3bp
7kXRa3/hWVugX+ENuZ6xAIJmzsoQGvPoJeELNDXQDnr5NABWOwHlrkEFFsFL2QOvTdtsWIOTCF5U
O3pVJL29tVKbeFEebUV1rRTDNulxchGDCq8nlzB3+71o/fPacpgxZZ9es0qMr9cGs//aWHV7G9VZ
969rq9M7aMcpT/Hz2k36InfssWnaYbQ0H0ILB1muP860nPuIpUkCYuafkj7Fs1F0BILhLmItAuw3
9QawSosY3dtxtQ2a5o7M2+CkK3WjLMQQcoJmUufrh04vjA0g16cA6ieYTykmfAguqZVLA2+hOk83
Upaz+ndrZSH6GI5hH9VDgxF7stcU+xXPLHAP03BxiD7P9NGMF+y8pIner9IJveTbzF1ay7+z9E65
02PpzOoZLpJfgUnIcUkSkk5ia3/1EoNFLxm6PRxUS5/H3LN2dlG+p50Rfp9O8t8nOlsFokacjH7z
Lk6U3ydT5/9Vn//2EuKCqEuPfKZMESVYWFKXDxsmAP1LlvabOK2DhyaZIlBKkM9EvejmaoAGTCZP
LzxcNr4bhw/o1P6jmzNdTXST2+ZLt6KVWDT5YKWvV/t80WGAVt//eTXbkeuleFGDMNcil7Av9gOM
yKKB/AYRyBJFQ6+lgwhzxdxeLq0Ct3BtFSCHQTL/v44Vb0O8kLgycXHpcH3d65u8vq5o7T7fxhDU
7Zq8QmseGTaaCcc5GmGn38iSqd+Is7DCC8WN9B6jlqmhbQJrVjiqPEvHul+LjqqorMpiEZtldbwO
/n+96PRqXhbrN9cL12mEka14zc8LX+r+NxcV42OEdZd3++WiCkpi2fK/vltfgzjgadLlI7j0/fvP
//xcxEVtU+7X4o1f/+b/24W/vH7qmslSaxYCgN/60XOThzK2heD3JBsPXXY7/bUokgyH4CMpca7s
JhxfXrt3eUB8ZCLxiR6Z6n8Zjt3nfwy3i/Tr8MrM5uJin8NxIBlneVjJR69hE9OcRM6R9j0Zh+AH
UVKWsRCpYUbapBNi4LjO3TY6e4Sd/9E1MquPrr1JPo7oOijFz6jr5roVxI9apuvLeCT1Ay9We4/w
D/kpbnUP47T3VpZDx4pkVnOz/5nBg6ImSdY106OZMoU1xumg5a07Vzsdc7EpDmKULYwiaIA6Tq9n
0U3UW56BzY6kEjJtsWtpoLLuxdn1oOGBQMzR/uhybfirsyi6tpbPEwstIFHg7hi5JRkPnvMGYbgC
jPK7GCLnztCvWvj9tdK4zIgowBCJUQwF6TDZQXY7Jo/G2YUkhlQOB259grkBkIzv2ZQnGfkXjMTw
gRTg+qGUnsSyWxRy6UksyDMotX+2RMOXbn+PEWoAvn//OUZMNHVdqx7k6llc2kw9e+VIFtz74el/
M/Cf7wl/MHXu9zh5ynKTzcXTCcMCaQ7WX9+JZxgwTyZk7TMytOTg2APfzilbwc/1r70U5UhObfvM
8uWjlzyWb3E9pqjg5ACAZa9sHdk1zmHnvhBQ8t8aGcnWqHU2pFOS2YcReJ+A34bZz162s2/9NJB8
TGVbAT842779ItpRsnwdGHoFPJzpim36SwzsUMGuAu2pGo12V0UuZuawldDNKCRWGTwye/dJfIOl
wHmvcy96IkRQLFW7i46slrDo/MeYon8S1hSfY9ppTO2n0bEvsmRv1dq4UrNNpUvqiklHgZuQbezb
pNUnfAI495LfmE9U7TWWQbmQguLNnHKW55k7fZ9ecngCL9jM6/NWbpI7bQyj9Rjhg6wlE3wVLa9/
xuTTWY765AvZ99FNZfUKQfAu/JHrW6HkkoI4nAdhP9wy7Xe2DVzZVYK906OZOy+ih2KoN5mGUjNv
vkvpoN1GU6bbmGPIhhUAwVtKoj7zM4wJRh6ruVwzTZfwmVzpseLORbM4mLJG9D6R7krRJQyfexNj
b0QR4VGrMnNbtJ68IdQxnAxHj5e2FVYP1YAtjo9q7zvgoWNWTuuziHW8rsu/8mx4stoofB0GpZzH
KPvvPY3/Zp3YmJU0bbkSv21xSM28BzTLT93K3owgrQ85BLatzARi5rEpUZ+HAeq/cyO1bOW9gSfN
oNSTozkTXNswbNaBYo97S2T6QsPLV1YTSvhgjvqJsLICqTXw9mGJOHJo6sfSQyIZWWq/CSGanTVb
+QkgI7v1omiYZ2o7J7WV8N6fZ5k+QADyogbP2Onsz1ami9SxiPxo/bNfJlfcnmz8UqdRf/f1GRWK
8X9e8+9X/J/6efkhsTy5eENgHZPoosv3PM2B7FVdD92YomkkzU2f4XMfYwc6d4uxXQbMqZddFVHG
K21dsQi8EZ27woPZJbOxWBaRcg+oK1lrgFaXOTEWwIjf2dxzllmktVs/8fNHdTSOZNhU3w07AjAP
tupoko94i99TMxMNccLNdujN5i7FF/WQm1ifiytJVr5FBV7BI8+NTV3o7aqKLe2bri/qAhEfzJhi
3Zs8c0jie2QHFoRCXLwLSXzqK9Y6S4xxKTJGzMrzp/VdfBD6+WlQhWIq84nqgY0amY1dzry8JD86
pK4XdR5a1i+tkVURt7EVdHZqv5RLu0Lyg24dR4LtOLrm2TAIYpONDHGmcosz3mQY4xQ/UzMyfyie
dCyKijt8ofMTazVUCgMS1zB2mEp4Mp5S4b7XclQgrunM8YMsT8boodlnA2vZmFrxmuv+Ok1C68eo
SqRMWPl4b41Qi1lHKetQKYsHvLx/GmPo3lp+AuY4JKtDVY23yivZd3ZK+8H11HjZFVV+UmUv3qq2
5G07s29YmZrB0kjV4NHINWxk+Uh+SKOLXWdHRHu6UhWn4wf8PcCAA6paFc1VrTXZqOr9U+YPcDD1
3vxusPS1uWU+ESVvNsbYY4foVdaLTzhK3zjJUUhvuz7XHhzzKGjBooCMTbSMANWmli/dkqMQ6PYf
LX+MUUnGJEOMO2LUw0bJjWZJqEV9ZVt9IbIzurLw5wUWnrf/vccYZOkeZX3p14CjZvjDYhaSYhjt
YZXZ8ZkAxFjZXPplIBdiFXXkNSmpXiNlTPpLj7jo9nLh588FZvYrttgaZmy9ci9pUvzRIzPv6jS3
H7Efb9ZRza6pUuru2fbSH5cXacbX2h+7B4Vg7qZCpLgGjG7NjSl7EJHfbaJZ/r1nxdVdrXUPxG7z
F1kBJcbmBE/TqaiQrzfr0sg5JbZvPJRs8Ir6TC2sbScpNRkkRv4CtYAQEnO0g2h1XjJ4fi+Nghik
kHGJ920ne2kMgaur+60YQzrZSu2k4oFlYn4j2TCFsbVOHjOl10mazMBm3/EUXWZ4WOJ/ytmodpz5
qfmlLowq7NhzUHHXQB2+1/kiyQZuFZ+hMRH4EkWzz/xD0zwopCYdCnVkEy9NHpo+J2FlqkLMXBN3
mU6vXa5FcWZLOFk35LUt/mqI5ayDrY7JNka35IWkRd7vgVj3+yry+r1hk214qQzKZF4oqr0VDdcu
YsSln2ixxJBr+7U7ylEbpIPXLb5cW5w6ceTMIC4Oi6BQjD03FWMvzq6Ha13kh49s3BJHNMq0nP2r
y7WuqtzffWrDu4wb+v69Jn/zpcSSq8DX8FsWJ/JNrt+FUo++Jtf0bQoK8yLTGpsEA/oowR8Midc1
lCvORN3Uw0R1dRDxXFEvDh/eAb9brw1/h42d24+sTcPV4i17QtqFdI/LJZY8tS0vrnUN+UMkvUvf
1U8gvmislJXTS9GFrC9qyBeKuCFX9XZsJ4AwO7eryoZiTZpUG68JaRWzSzkY/OykWGX2fxg7ryW3
kaXdPhEi4M0tPZtkeyPpBqEZaeC9x9OfhaS2qNHW2fHfIFBVWSClBoGqzM/cjz9HpA82eqDhUqgX
9zInNrGfvHaGsHy3cYfGOu4yD37ThZ9cZ4i3aovUxdh1A25sCeRhMEwflm89Cmodvu8DAko/Qttk
wJkjJKHtwBH9Q2itKfaavS682cXQJNaH5sEKLWvtxLjF34Ser/rOpLzIFTBwC/5tQC6QFvG8bvop
QXwftKLgfAagYet5AHcLNxBkonTe4IqW3oxrO6gAUv4B4Ch9tyvcripwocGZxhN7xI1Zpt0+HwGe
aq6dP8PzyZ8TaLf4tyk277KseHaTPn+u578aO/AepVENnnVXZVhaOJaOvL5OcR3ofOhuh7JTkjWV
/Bc7M4azXC4C3HkPHW4nLbnA7VNT4O7bqod0flPwF2n/W9MrFoyfZ8brm7S/jDaoUGaZ392FXu3B
thXGet1bf+O9kR7bwLBXXp5qO9H27bB3uWr+WkFj7pFVKlc30V85u8Z1F0sdkmvordsE27qiPCUv
uxGQ6jqZNIy0F2MzaXp12xzlJWkO84/RWzNagptctY6Oviz9/BoLlHD8Du7pr9Rok09R5mjrac7M
J09rF9wq6QC/dts73ccLOMRqEE0q28QXrSvfcDkcVvM0Fn9NNQabGkziVVlTNkgj/HwEyt4DC3Ca
/jWdy26rdxlSIk3QA1qn+ABNnxrVMqrBg3vslJqfLoPXCSTFO7+ZrtO1KhgoUMLkzMIwe9QVuDRV
XqHkbI/Q+AqcLevcP4DLmdfSBB6nXXRL+yytDqvvl9Ylk0FkkGjaa2H06Bmr+sM1OgE+m/v9dBct
g3oXVtu6Gc1tREVAJBQsXBLWpdPWd9LEEuLJUL3gCaOg7C12Zt5j6C5UfTxfuoLKyTjMxUeOo/Te
m8N+2/P+OBtD/U8eAqGSg1G47XHM2Db2qAzc+tOfEdInowiXYqup+v62niueSz9nyMBvzds0QHQk
52H0b36Lk5DbBzk2yJtVNmqffagA+9t3uX347aJyqWuzAV2SN8h0L1/5f3+EtfxrO5hsSJp2+NmB
BmmU2n7Nptxed8akHfpGsUisqPVOx/5mq8JefQ0iRT/mPAvW0oSr714U3f4kLdwZ7eekV1cys12m
qwEo+sCtniRA8X0QS6Y9naPZQj+w5H+jUqb6AmR9i2EfRotTFj52yyEBcLWZzVDbSFMGJESf+53p
gtW7TQg1qNeUWiG3LRe5HkZk0Oo2bzFBifOD9MmViv98oO6E2/7qYjAm7RmRqWh9LZd6LmZsVJXG
7bVderyFWFd7h1v9tFG1M4hwBM2WaiqZhewJGYFrfK6gN1fF+osUZyUgaNDPI02PTKmlK/dQjNbs
jeuzAFvRTV4kvcl+3LWVexXvllG97dFOlNNrjJz+DBRobC2TrwMLmDZI8Ndw5sDc9KMZlztQByg3
tMGdYQSY5jZlMJ06c47KnZwC3Z1OoaJBokd8jIQagqQ7qJ77wnWhd00KzwQUVywbi/kCIZMqXhXQ
aiOESoCw9y36mLe+EeHG2+jt7P8S1/9h7nK9IQCBIRbJQaKjtsq2LSgL7fNvZ0WT6J9H1cxWc6X/
1+i49M3L6P+Ok1ESFj/ifvuM2+f+HhehwVYgxL/kKkUHZLTaDbYGEXV28pV4rycbWN1oVy7NJm9g
/3QO5vZhl9XrJdjJ9fBJVEVuwXI5KMo/gmVUb7+w4OoeS8086vh6v8f1MN7D3Pi7dKfmPcL77qTa
E5pEy2CEC95R1dwUsiejqZ04lOQ1ZyujuWdh25fZiAEswd04L5iAsLxjSVm/57ECwlMdAx7by2jc
Ppto8j5Ka2hyKN7W+BJ6TvsGXkd6i7y1n3xUc7rJ9eDRImWjGHW0U/KoO1OgzU4Ym+GQRKHyWY0K
9jRGa3xBZ+fkGIP5j9H12xxt2r8g0WPtRN7pxbS6aNsEz4tYHhbmQX7ONTRIlpauIKICvgD+sbTj
SW+p6E7x9tpcFFTkbBgV566JjP01uxQow7RppwHBuEGDuYd2NJ563b0Zzch0zug6Rms3NF48J7FB
qGlVuCN9wDJU1lq+Mv+TqZp3x1qnXbHPTE7iQGKpRbGrh7neSjNolR6r0OGfGacNKE3WScv88kW8
S+bpwYag/dX2WDpEVWm/xZkxbhrPsB7CsjXhe2rWnVJ0wdkKweq3ullAy6rcdVs440eV+t8H5HO/
NUGxdr3FmkFzhr1ftvbrMLCkdt0J3s1UHCWP4qX6IwK24xPKpeXLnOuHsEOeYHbdAZoDsFnJxcik
HGfipAZ2W6/DKsW5vWxgeLe6c+mmwL3cmoVbrfzEbs9zpZgzuEbiqjgItollDOs6zIdtUqjuCsOy
+uwH6jcjCnDuG2dM7332w2dbTidbLzFOTqtt6vA96tG5APDh05azog76efkP5l3jBQ10ajptNeWF
EzbQyj1uXMQTnLXv2l/sthrvwmb2nwoqJ/dDY4K2qpQn6Qp7zznMUCdWZqD4TzLgpJ230YOG/fbS
J4eysqtV4gODG6nrxIth4iar4vohQHp7nanc5fVEIjMovzd41K46u7fftASr7apqk3sDrchj3Fhs
4ELys5vQnatPbum8Wa6b/9PXgN+PSgxlE5XBGf0KdSSfipZYaWGXp1lx+NT4MZZUZBOQngJYDFrs
FuqkgcLPNFYOWdKHeJH+J5SrGoqbvkbmPK2Swh92UYEfUz/WmQrFLlqjRPJiY9GGgYlab/VKmy4t
NRakzjprD2jW4K2bWGvfJ9UL6fUJHpX5j4LwsB8p7bd0oaQkeVntm0rrNviTVezjcaV1areGBIvl
vaRvMs1+Vh3+tbeIAJmVXyIs031u+WO95YPO0g1fkP0vPCGqAvA92CWi+4hvA2nhj1xzDCSIKmXT
himeUGNmvXZ9xO9q0XhEJtW4cHucs0X/UboaQ9E2SKivQ80LtlAix2ejqKfnUFFIOzjWRbpAV3Yn
12i/cSMWGZpWqDvZrtfsJVZCUGHXWl7r0gjiqToYOhr/0pSDAm4VhUaM5WWS19fxg4Mtwy0ir+Gs
mlUcXr+H3rkf8QKQAFbagwa203tLU6r7Bnbiurei6K/AV44q2hDv0CDsfdFb+p5XX/CRukBalwCZ
OfiAg1t1XHn84v+naiq6RdZ6tv1qI3Fy+EV8lbSqcdbLvd/ayg7cJs7EefSL02iJlw1CgUV3JzLV
DQJdBwiQ6loYRQ1+Os8xfIssoADUA+NDyQkZFaRdAOjjTL7Xl2aJO+nW53nCIw1ZlduoaAfIKCo2
pGt/BkszyZpiTzIUS163uLjqrH9bTnLQtnISBFnwkic2ubdVxIbDtjZFN7vvhmlTW8fs4TK7UX0G
pRNv+6iJPzfgIQYFdv0Y457uaNQ+W9039qBQ7ENZ58mz3WN2JyHsSvFon53XXGdtYxi6u4moPXwY
nmNspsCaDtKcWsg8HUTMizQ9s93y3FVfCl2vXjyz4a+kKe8z3o+XGN/3lTR9s28Ocsna4L/3h45t
ZLjD2YawABZQ7Z7sNGtP2eDi3NihKq/oYGF15YuFzMg2HpSITGaVv5iG91eJIMOnFL8GtK27TzGu
9pSa1PZxWA6dVSPB6JanW7+Z1zlr51iHWkGsHPoxch+SYnfrkbMxjZFLrOB43gZSSiJ3+lx+yjt9
2vCf3a71QHPmfJXWGvYndQCcH492rDxCM9oXSHkP0w5cqrUSJWCEUqZT4BRv0pq0uHn6d1e92Mgo
w3yNkta/J+oxafb1z0nK4kQ4laN6n8U/HK2R1XvOJ90/isjsTXPW9WZ/U2VIBMlAU5Q4+6U2cLrU
CX8PLjNbv8/mr3FIwt1QT1dBAHmZAZCrsw1L0gSpml3iDv/gqWafdNezTvVy1tQgVle/nMpQNAz2
yac6eCjM5iJdgQJk1BpYzYSJir1v1GVH1AEQjolpBjavGvWdrL79Ih1z2wVoUmJLN4wZCw+828Zw
Y9ZlsTKxWT0lbN5RhfjXGdbWP/oA2PzX6G1G4KdINqoT6Nw/xA3lY1+bEaVHAv53qHzgLe63ryMf
GBjWJ4QNxrvCb5SLHCoP+SJNaSfsV4GV3AauzXBkxZgUACx/zvgtjtcpHpf65daN0bizrnE64wlR
1bECvKCsKNRO1UnO4mAu8Txc2tfT2zhmCO3aiC3jOkcG3JQE8UpO5TDpkXuICu3QzrP3UPZmfQ+T
YRXC0cy2Ka6Huyka8GZe7PAkRM7CEbFPJFiNw22gSbrr3H650q1fLlI6db7+bSDra7BRy0VkQK5e
9SlZCxStnVn9XDlYJcZZUx6SOiy3YqQ4J0qxbuJIPYkwnWdlm1BJ7VfDhEH/h0kS5TvAX/j1/n8n
BVZtPpW2+506CjYFrod6CdWcEQvyLzHsio1nO9VFV0fjXKNrwy8v1D4bo7dT5y7+FtY8OPoIHwAN
cfBDojoIisPneC6NBCSp5jTohGTzsRuwbBmWR2TdZOZDjo77atTnRcaov3SBnb6reukDA/f0vdX2
07vl2ScJaIMsXKdZ1D1U4WSfVb3IWGQn1V/IFa1yPvQLZXZlO0FxOWrDGLzwuPwuM62FSmhVs/rc
9gXOrWNroV+d9F9MZHskgmRXjdYlgzC90Qkqwtd4tK4OGLkWjQdNx/qlWkB0s47blu7CwbIHNXzt
EvMg/RI2GfhYWQtUT3U1UHcd7jO+7QRytd/CRNJYW6727zA9zT6xOMUUmt3LQzIhLKdWY7/BSQz6
hSSVb52SVJZc9G3AANCOmB8561uS2osxkc4qyPCmiuotP5VpX1i1sa/S0P6IOmNLun/+qvioN3UQ
ts6qopRPVpgVq7CZ1K9UgRAkKFDI7XQTDWMQcRuZMXW4u/Ob/ERxskLd5i5yLB8FE1t/g1ThXZsi
43VrXpWhDHZdnuX5Vy3ssYmbu354aXD3WnWxmz3a6ZQ/zgl61mC635K0nu5u/QYuiQeJ5c+Kftz4
r7hrX6cbP2KGrJqgkBnR1h8tcPcqVJyCd8/51owx3ZOmFzm8aZdDMmbNEzf32kzr7AEitfPEgt06
lhMUKSvtYGmlZI53lpdXm6BNu3g9F0AGcX4o99e2UulflQE/TMQjnCcWXM5ThgXvWIXho1wQtnl1
j2zSXsY0nkTbIqj8faG1e7Uo53+WkzG1rif9f07+e0h61N7YzuMQ/eK+noVjcWRf91VuiFncEH72
yd2DoSju3XzGL3ESPLQOt5BX/B/6gaYA+fCc+lq8kNpDpPvLq1h7lJrEdfstpY0UYsXR1+dHu6fE
vaoXnYZZGYdd0Bfauh+yaaU6GBqlVpi+hXGJMhswdjFErpGLuRoi27q6HUP/zr6T/UqFVeWmtx31
4ndae8GQhK1p1IV/10fk79rVj5dHAQvhEAPgKVZelGUnoD9LZTJq0SFZOoOkz05ywNL5x5k0fxn+
Zfot3NbCeWc2QOLCSbmgUM1LDDtI5TJ7pF2CvFR2MuLaWBpsnEUENsjgLEjMNVzGC9/QLlTOpXHt
MdxVgCDKo49CFZI6zr0QEEKAqCfb6v6+cRJq1Js3/F91O4mYg7G8c7vsXi/RSEIvH92KpYyBCtp/
mgv5LYvmH01B292agpD7Jfjn3HwxnFJzM0ftNErJdEIdSisYjWUxT+lGi/wCiwB+gzu88PRVUlH6
acGk2UdzysszheAESPwceDskLP66NvVlBH2n1D6i+4bmgJ/vHbdydlEQWW/O7FMBAoOR6d1bX7vO
W+yF9g40kXGE+50+Rfz1VvGC58jhN3qgCL4GbYMOTqtlFw36IopM47gJ0DX+0o7Nmh7773Jqca33
tfypGjL96Bqjs5tLazwOLZSQqsu/2CQOvtltcRhs3/5cK4hTOJCd0BpVy1PTkQpDONN7+xkK0Oka
2pnmn0MNv7xeNbR+hDZLaDeoP65a2uMvV01JVbEHAelQzOPZQcznwArgGVFVL99ES58MyGFUy/GM
aut4zmxjqzUjTJmlSw8S6JW/n07J4noZZeNGJv/pWteJLrvWA3Y4a9TtsJ3vV5MbpIvRoPGW4m/C
lrFLzv3iWnwbFYNjGS07IzmzifgRPPplvOkd1O6WH5oC8hHgWGpmJ3/5NUpnbg7jyinZBN76Evlx
yrAcZOS3eb/EgJfvV/jZh93RLXVjXy6wqQQCzd7NahaPnak+Xw8mYD27nc/SwgtCOTVG8uUKypp6
IICdrk17GUU5v3hGZFIuJj1pniFkWmXKGvEONQOBmL7V/75axdWukK7b1eQCZTdBTI/XseC/CjbW
u9Z9cpOh3tdF1T6mNdoVUeSO75MBN9cLK+PvuGq3rRQB7dDe2FYVfNN8jFjrUrfe1bBIEWdX1cc8
d7K9laj9qTS88kSZoN63jg3zYywwMGSr8SCHKp0cnGf7fHvrC0onfCg8xd3bMeLJvw1wN+k8X9lG
/7yITJCm5qUvoW37R2lJfzuFhwJIzV2W2E8htJRm3VXBQY8A94wVYiBzm5rsgrzqABs5evV0JT7O
jl2uZbTznepJn1s27HX8GilT9OpPyqcssguAocTHE18eo7N6J4Od5Y4nveR7J53ZYIQWAtDs+pfr
IOhlOD6+Ct+UqZ2pB3vdpuIsTadHQRiFvidp1WH0OVmE2yMqVjs/TeenibzDBnFctMVJGa9sRBK+
sFZ+RYNn/u5o3hqYEpyiLIxWWjr4/6Rd/VCWmf51rsxqVSCI845jmg7+3J+eWXuOW0+tjXssOGzk
zFHZq915vhtYZx8Gz3cuwfLJsQHHqU9C9ocKRU6jL517JNPNfWWYHYZ2pHzNHtCk2VrmJSvMeIft
e//Uh3G6cZtOe2uTBL19t6u+OMX8FjRz990vc2R4A75rO35LPCUKVopq3k9aaX9FH5WFjZ6EHzG4
h3UZa/qzfHKRgXhVtEzfdOTGjE3JyhwJD16QatOd6tYLH62e4rEyJD4FcyP4bEaFTWYGjnpetj3w
/flg4ZT8OVMKFR2YAq2VJSxHGkxVreq5r/PuAXowi8ylH4yWs8n0WD06y6zR4q7W7I92IbUZWghe
Ke2MtfDWpgLBq0kb9FMR2vknG5fhhebmeH1x0vrSWAsJTqJ6iIjQkfLik4WB788oambGWthstyi5
lptdGXRgCwvw80ShR6nuw25MuSeBg+SVaq2L2OJvsyy35dAvqyZ7Ilt3G5DgYJlxG5hkKSad5R8u
E8MOPsHnf5TdhG0lzmpw8MYASpi8F8iJSL/f2c6xsf0B1XAsQxB1bDHsDfpX02O/6hnZM4zi/nXI
QsiuqqqdZNDRAY8GrqXtBAqAUlt/ROsSiYplam1m7YNp5xcZDApFOaCQo61Z3jnXvFdu+t3er515
K2mwMeWhnvradJRmrejfqz6x7qVlpMVKacKMhZzqPM0QdiXBNlRdeC5DE8m1wqa6XzkWy6+8Das3
LX7zqb4FqyGcHloU675oeEev26bWnjWIA7vGLIezhhTgHcq86p5/YPtotHO8qVkefBh98M3JsvyT
Q3oLhxwySWi4r0nmzE2/cnW13fQxjCg7mKKVUngdKnhRtqO8VJwdBIBOJGydXY0XxfOM+w4VtFJB
lLe883TT/MfRYyQN3fYvLmqtvK5Uts5sq3CjS3eXlaS1ZcdCUQKbibHIDlUTm2fZnciAxDko7lzj
Ctm8THN+CHULTt+yi5F9Tz1i/J2H7rHtMSQRlTFHRMhqXgq7P3Z2deyurkESf4scam4QT8nbuxxC
4EOHZuG/bS/0AvEGxFPJ7i5WGAaScndxPHyOsE89uD1bu64ykAus4+hlnqdzH3nlvXTVmvEjIjQX
YYyoUs+NOf0YNUIvOPS6bZ6cMLJwb0q096wr+kNtGaT2S0N9z6dK3Ua41exltAvJpzuG2d/JaBaV
/6AO0d7LYInnTRAbwYuRIKsbKd+vVyiajD1G8XJtabzE0ZLg01TqcU6NRTtyIP2d4mXpWtLYt6ak
sR2NT5NRSWP/0pQk9x/mZjG/P0ly/xIcqiytl0sly6h8UI6N9z7kqzhZaJ9yhfKEVOcyXAS24HeT
g5T0tDj7mjSO96CqVfTm1Kw6Fo191yvZ+oVxsANUZH70sXMCEDtQdBnLZ3VcvJtG48OPSly2Ajff
WNR+PhzXSRDmN/1jW0d32JpCNVSNo2NbzTOs8PY5zcN458+JBneVPjnYZvBZjVTvJC3VshFYZlKa
8yPMi+5Rcf3py2urp+OXUBkQOjSMej9l6Wm2C/zTcQxB3aq1Xm28gFaVNXrfeRuhdjalQ76yysB5
jeDYbZN8Ts+oWyfnRc3QneaHKXW6bVYCURnEEk/aZYhE0HVTWsZ+uk/SsFzbdv6EE3l3LyKHQ4ER
8tTyLJamFXvtMfeUdC0iezm2nk++rW/LmDc8SovlU+It1GMT0033p8PlzetyXoAWmoAzgtnQtq7l
oGh165RT8likiuU0Z2V4Dbpdw1HxETAx0Ea8s9iOcWl86DwY136hzidpRmmxQVLIeh1KFMjVvvxs
RYn54apGefAC7zBN7gtVybt44YmItZGcRfO0D+Ouvtz6MxXgiWfU9S+uSKWp+ju/VuCsLfPlAKPC
PPdxcedmWLGF8ZLCWfQrqeiYGye0jZ2IypkdUp3N5P2duS5cLbTnsAKBliiloVusTFVnCnZLrAxK
V4iiXODaxoNnVNPjFduRTK13liSCmXn2fp6bZnX9E4e29qMtw50BhA9Vpm+iGg/NLN1Snamumt+p
A4F3VdvxS83r/67RHZphlkZnDVs1mVFFlvdQFzWEu8asD/2n2ssVGD6D/0SBRTvx5vk0FK7/BGrM
f+qR19zBfbXW0iexgINQ4yzsfC99ckBv7y3w2hDBAi40harx5H8JA8R3r5LraMok67Cr+KPU2sCC
gLNicod9vJyhTvPjTPpuo2B5YsQoE+fkt2y8mrlut2T8nccaG4NHB5cI6tq9zoKePmrqDFRqdAmq
4ihdiIC0Ci8uPLo7Xb2/RiyxRgnTzrXm5njrK816xCycpzHGfjirQoaO60tmWBUmD2qNXMLSpnim
3/VsZH/pk5hKYqogfnV1FC+lr66KZlxdI4PCNTe361oGrtsVUkhqx9bYVFLlwRvZMbZDlf3tY8iX
dKr1ucwznKf+EKEM2IkMkX2NaFTugJBF51PXxZ+9SFfeKxvPNi/OkeGG1XQ36QFweL0rXioDmqtX
YBjhIS+STc73qtLZpw3HlVaa7tWSQJTijZqlp1K78HDkvpJOT421lWVZM4Qw5OflnpKB6+zrLXeb
KeMSeZvd6G6P8JBfv+tBtqmQVfpINTc6Nj6Gw50XL/JQIlvKNqaErhciatMCWN1MsZmfwVeTMUYj
ctXkFXKm0vnLuMRjN0VKpQr2pq0PRwm5RjcWkPjECkFTOu1JDuYIn2U127FZrqQjUxFVto3FxFo6
bQm4hl3Pg2JqT+aQdKdfx2RyxDakLPTg+Gt8VHSonIESaU9DzcZ3UTnaCGQ7AZaDQjrSXg54bgF1
S7+AuJte3WdAWk6/9UuEZqIZtMyUwdv0dsQaQ7G8b4HXaScjwURKzv7UlD6ldCjlymmZeN4mDrlB
ZJ6SDjgMTf4jb97+NPI2ObVA8q5n0tcsA7fRP/VpuoPVRjHufotV0TnRyWGNlU2GWG0PyQyqmrVl
/tCZg3HQWTWeLbd3z6gTFv6ubEEsZbh8ra3WClG+tIfpiOOmRSYgn6LvmavGiO/pn4ROybtujZVd
9rc1L1gwfkzPALphMZrzcFfXs3uBi+ZusLXI+R2Z+ab0rPh5brEf8udK3c0NK/J1WQTPSmPMfIUU
80MMTh6qEq7pEisHLRjsA3hlayVNHJjdTdgD7kfhkmfwWD+AxDDeKmt4YXNeP+jLomcZk5aMwbD8
pfVzTCKXeWblXPp+TAFgGsPlxlm48RsQhfkezOoIr4YIOdz06qS5RLQ1PHySiv4u0d3gmDrNPY8f
/a1WVYxzgvq+XpJO0Vzmjz/HysSJz9gDQLsgSWvpOBJ3qlNQ3WtRX5XO3MmVi14n5X4kbwlLhuZt
wJK8rooLm9XkaNgzeO2S0yYK2FEfRb9p0DdlZLVfu3mctqHt1Hce1h3PyqB+l3EvWwSeg9x+CmBu
nvAkjLblANkHFwtz7aBCeBpdF03xuHmQA9aRzYP0sz05XZW5ZOBnn0TcJlQKnCwkTjBIQbA1x/j0
U6Why+NVdssNStNx7GMSqcDYgkx7LNHdGEKMDVs10PdOPHooQxOF2veybeq4xfQYYrT6hUwawiR5
q5/k0jby3Idu7OaNtRRIi944AQIxT5Xp4SyxdHnod925uo+QDV1y6Jb6aB2oPZ5HCqX8n7FkkNW1
yTZ7BYq12MaBAgQzihZLstb6PGfGa5Za0z919c6GjvJdNVsH1qnWX0OYUdNtp/Z9HIIlFea6j4bJ
a2Io+uxcNGF9VzpAfyjCavdy7bKPovVkh/n4NDph+4DMpn8IMJjZDjwRv5AxX1NV1T64R/xDqThs
9XRr/KLQHxd1ckGa7VPXYnTVLAc5k4PTK6sudZU7McCSrtHsVBRHqYxNtZru5F8fIkTusYq7yD9e
/u9KvxqOUTT8LV34CamoTlipti6TSNlKpxxMaxpXdpS9GUABH+om2LhOml6iRUtZurBKAIg2+QcU
Kk1n01vDI8RPNgRsPR2gwdGwVzRQf6Rsa9wVd9E4WJgUq2Rpsnb47FGrwl/yE7og0V1j+mhOZ0r/
uTHCb9o4KI+qWqNaUXes7pdwlDLTjTMF0QlFdvPdtqc12tnDZ/I35n5Gv2kn04uwudNrtXs1K8U4
Q6Kq1jIdGVueadh/XYpOiV50H+PZ5bLypZTcndFOt3VuMazBFq3lNa5oeHMtCk5ygFk6Yx/5LKZK
Y5wrhyRKcFH4GfCnSbNznSRRfqzg6OHmPybJhRxnptzcs6LXvfhDwdHx1MR99cwi7ntaZM3XrnNw
NO809QHHDvficdOvG3ZGX+Okf07VpnqFI57clVXUb2WCNf+t+ACXgYAF+6jXsgPg+eYj79KdzLPC
aNyo6Eycwhau+YyG40FcKdGwtikRxBalr3/ZVVYrB12WxyluqvO1ZIwfJ76Oy8tXXQ6x4588gLB3
0gpU1zk3KGKFecxax8ud7TQE+EAtzVpW11lqf+08VTtKH48w78HV9fRipu1WuqZlmcR2lk32bODo
pSAAJV9SDpI+sLvp2UkU5U6+7fVfEATFIUE00EAoIA3NN6HMFIEfPPxs1XMRPkSV/SZkG2nhLXBt
DdkcSuQM+gO/uCpH41VvFCq/hT6hJ1KYnyRd1dUVCHYKTGfJZfmxp208E9lPGbWo4R5aLMyvma4S
W4d7uwSOvJBk5EDusc2c5CXr5uBkF2G/akEFkXpT2EX1BQp9JWklGZAmQIjqJXG6i2lMvMRntX6x
xzqkFgorRAYlLNmXCGUjYscV7KBoN7OHP5aEO0U83XvNeL5dTz6yiCnfKejNDlGYPRoJWe4hN2fE
shPvVUus/BjHuNNJc5HjPqNjTWZ+GTXHyn1s9PIgLTl45t6x8MyTBrXSe2Sp5wdpWbbTYphVs7pa
Jlv6FG38tgMkuTTlg6dxb5mfejdHpntWE3XfF/hmLLh3QJR1rO4dqOVbc4zrNda/JsutwkYQp1Hu
+GlTvYCYVCCAluF40zXIN7SwxJSqgZnaVxnGIF5xGhZ8HS/wR1913EdHa/P3Gs53WijvxWTBjxyt
T9Lqs7m4M6xeX0uz68LFMZXs2zV2uWA01mdk9fr7PpzL+1zBFhNxr2bb2jEQxzjHUjA0RgT2OXhl
2O0srKyQW4umR6uNpotOkY/6ESsdCADkNgCv8BCgCf3vR1NSRV2t/FfTjLQfwb/NlWAZ7fPYwtDN
rLdsbbMLerrppfGt9OLWtXme1I10S89trFsCpI/7PtlpmLavZPS3a9ziALhl6A33+u63uEFtQOMr
wz4LFadnrWzHMxS+qdm3GkUSKftf8y+3zl/AJ3poN3sq/PPyAO1CtsTIFgijo+wcH++Q7WD54WWY
sxajuh+tfFRraVWqlyCsMW5LpFsvELrcjeNY86chn8/WUm5Nc+2lq5roI3e9YevWWnwulGzaNK75
vV+s11zdHLbYm8MxWppibBTH9XOTO9ZZugyobpcgNO5lzHND7IDEbacpuo9GAeva4YM2O576XkDl
v1BwTledPqjvZZWROVM0cy2jXWNYy30V7uyg1t4r1cDQtHGUg4yW4cxbeHbn87hcataSh8DLvEcZ
zJKDl/bu28+P62EV8ki/y1wvQBdxKD+6754+KO/p5PcPZJS+moto/2xhyhirbbeRpjKZGqzpEsR7
qxUfTjd8dyzFOVLOVrblmNobpxgoPc5mjiB0p9ks96ayX4XI27LpxI8QZ0WysUFgb/TuaJDXA+qf
QSQaMME4WVEHXSiIR/Ymy6njtZiutGTSPE+jQFbqH2LOejVvBdNab2G72yQxls+ToREpdxaISon/
qr2oY3fWeS+5BXfC7dEu0mD9S/ZATuUwkT04sfJeSctQ0bvYy2miVH9NoAuvV5GuX7ITFLeA8Vx1
i20ePpsWD90ndXTNpy7DDDnTVX1Xpg24cbvJyfN7iXO8tjMnvevaWbtIdN+VDYyCdVCDcl475YSY
WeFcrqF5CxymbKkjS6wckLwqdp6VF5hy8ml25v6FesnX0WtJ1IT4oqPcc4m9tGP5F/JaVINMP2jd
/6PsvHYjR5Z1/UQE6M1tOVWpVLI96p6+IXocvfd8+v0xqGlqNdbG2QcDEMzMyJQ0XUVmRvwmcZ8l
JHCN4BjxK+LlaznPwXJZCC3noTbxRV1WkYHOnf3FgvK4dUm/FrIxPfpUpr62U1yd4AyE/DnV/IJD
57DTArR+wzy9l4gsrqoT38fgHoDD/JKoGLiQW8//fyLCDHZClHHgtlyNz67qHFJHA9iyXiczii6W
or19Qrust3wT7orcCK4r2kVgLKndIyFlwidTihOP/fSLbYBGs5B++ruNSHEX/t9tYaGQ3uTdb+xN
gff45O4RK9OudW0Vp6CIsy88sz8m2YjDtqb/t1fDXiszFdNxTlfHoDLnh6HUPibpipVdLZgkK1Mf
Oa3ylJGg3jj6v/L4tYX+L3x//DWzepcgz883UHngqVYf/LC03rseSrRpKMHfOlLJ/E8mTw6A4qEq
a/e76ynKbvKC8i3veVsAwkGdLvWR2HeH4IwNqvMkK8EHwnskaNX7GIDyfRlqP8phql+E3ZwuXQiq
rF1i5S1RS5e0JFS69A5rqoaPsnRNWf5HPuI+CUPkJImqXJJdvaXox5zPN3UnNnBr55xE3+O0dS5b
7mso+UvbPD0FXn1f2L4+AAC0IyCfqzYH3mrJGTPjOy3t5x+8dyOc1/v5IcpM/dkZoLnKQJREIUR/
P3l1m4jcUq0aSF8wI/VxOodY+i0bUDfLITKf68mOvracFDQ0qHZtU8SYnxv9cz33F2Gd9gv1tMCZ
hzT2m/TYVfWWUsp7FB7qlKATAp26vpfBakAIoMpM5yQTo86JzvitAxZdCLE8fd2rmaG4JnOR48iP
jhdjqxa7fzaREl3WtPVPyn/aWp/61/dgY+hr34qnE5glT4w/22n+kisQmZw2DG9yiSLlW1UV1t3W
xTYqvE2JhuBJXoCcQQ8ATIVaeOiUb3ZxhaGcrK7N7pPFUE76e6f42/Z5nA2zqx7nQvMOKKzEr3LJ
Wh52SRLH986S3ZG+1DhbTdC+SGMKtPQaDtaf25zJHH5zoHeE/ySoJOwGMelSSu2rBtHwLdJTKgTQ
axBEK9nAmVYJ4LHjMWWq4Rs8VAMz26Qj87eMplMFmcSwUZOg7NmK3S17uQzIZeGisjKiTuv01l+p
8VAthkBj1Qe71urM31QnGo6gBJwH1YXLoxdBd8rCFrBl5D+iGacf0rieTvrYwT/q6uTJnoGSLS25
FGli7LqOCoc0HSP27mE4ljtpyizN1p+VJnFu0tVbYXfnVi54+2URpY1qbNcuk9/Nr7Nm12+uWpG+
KfVjF+jTnbhO5q717GfK8JLOSUWlcT6L66TfJuO91lKwkmaVwtWrF+na/+ckN4WrNy1lom1STtWZ
V5Wu7St09nHJBf8g7tMooEWXQU9zQPA13tRe07xB2rZnlHB+jR2aPrrMqCTuA5wS3rrQktg4NkkD
eTZPQsRblYMKaq/Kn4EouscY/cUTbIqehy9eKYmLYcids3inpAZe4mltX37lG0mb+mN2UqB57uyw
pdL4axC/9X3RkA/1M+vfZbefpdaYdRruqCrZsVaACTic088r3t3Ifuvn0H4uB+RJfSM5SbflFvE1
88NxLzD4dIr9g91Advg5Sa11zERzDOq0Of51kkS5KapZMikyK22fqv14DR0A9NqI4Cu2J6Tyy+St
Xvh5WZ4ZZ4NS60sP45g9FSHILuw0Cpt/eOpg7BvMhJ8KPeL5rRf5yYBh9d733m+DEjR/8W4md9dN
X70Rg9+kbvRrGRmY1IJ/OsT4Ff1YfjBVue7slLzQnSyBw+SV2dHS1PF96hOMByqA2vqYI5FnY/GS
NWp/L6NzjwKQGQX+TUYrNbhvPN19kUH7rpzGFpnvOnllL36RELNqkscwRmvLWZafs0a7z32ObDJF
fnjYqfq+MvOz6abG99JHTn0xpXSt7u+EwvJvhZuj4uI7xn2n4D8VQ7g9/Awdptb5yyfUIWvyX0Od
XP206s/QeOg+VlX6YdHJsz+tmqP9q+tJ+YqRRXHS21y5IyuJhzWoVT2MynewVMYVW3UDo8Gh+j1L
OrK6YZg+oomTvfEhfpL4bXo4EIYa/X+dXtvjx3TDtFKZLsv6ngPXKoES3hSHvB0/NEZEOMQzOhcj
z/RNWo3umwZIFkKiyoC10Q1XGWjtGZLSWLR4UE98A3tpfwTiyIdqwtunyTLn5wq//EgdV9JDABpu
/V3MDOrfTMV/F48z1fTIbFHX+/U2GYthhxWteZDxTFOCq9zNuv5xt/V9mi3DnoumwMf7CtzsoXLz
6THxAw8bZu0ore1iAZF/hI1bHlPbmHhCEQtWmO+Q3DoV7ElrCi98nqbHT9NiH2EPdyDTDFRK3sP+
iEaNh9LESZoyIKh1DOk/D6zv5bzhbOKlMIw+nVel041M/7QtK0u4y9r/hwEJjnjKjV6mXDPdr25K
yg6pDPV7acklVwvKq8ugXJop6LFJU83DLwO5qVY36UtY+Iyk8hsyUdRj2wKmzU4m9wVWK5Mbo7a4
VL22y1b/GuyCMtfW3mJgniItHcb1Olmpq+YEUxvpmMWKVnYTyCctJj7LxiLL+VeqjZCEh2xApDNX
nAy+Tt1ge62l/jqz94vk3hz6E2TbhjIdvjBiDrNawPhQs0I1C++dqs/0BxlezWTW8bqMHjso1riH
pXoI1D+POXhGmGYYZDavALU8e+939MpQhURJGeP20HWVDxxkCZdAnVzlpRjrnTUOrX2S7LqpNKh9
InVwkow76Oip2zlNpAJ7XhLvW1Da2wSFuVPg2Fv/SCslQabGwKws9jgNz63+29YUaWtpZh4kRn3h
tGyjIm29NVd/1ygEtZ6TR0FSs8jdV6it6bv7attD865lTvcat9VdacbNO3n4GOts79s6ptrLL2Kq
/BkMzugnXFJqIiSumNkEBuiEcWSXtIyWIxkXRR/6OxktE5dnnzOxdVhGcwMToDD0uwcZhU3yjnxi
j8AYg4sEvfxisVF4l7lWhg9RLqnBRl2D3GbkJ8e1uQhzfWh0LSNOaX6MlJEGCpS/9KPzVyGvbUQK
v7Laf11IRmaynPvVM0uJYd7jam3qPzzVfZlsGyhM7ZYHY0JXUppwksznrLHcc4wSzc5YmjKgpmoH
t/9PaWyhWKG+A1917qVrnC3ME208ZiwyfGegvf7VHlz/qlslAopGPACPIAkGMX3ECHnpQ/Xzolrl
X6i/7AXIoyq5cuVwh/jLAuBJZ8Q7nZ7DHRI9xtfcHv8oLc14atW2/G2ZNFRts7fHtnyzSvXgu2Px
owKrvNcQdls2D8DyqBCfdM6kX9TYDXfY9riLAgchk92RM8XNBf/f5hWmDqdKRCkjmOXHohr6cz9h
ON8gkNSFZfq17pX4Gsd2eJB+mZ7AoMmdWEe8uVkUl8MxQIbaQm4N21vEzJx0fvc9237sK/0+VguN
G8B+/qAlZy1KoLdL+vbnqA+q7A2t3uQ8L6MSHFhjw9ZjpMULOYxjKE7vSj3A/+dm7WEobJaezzED
QOljnyo4kWTK+EyyJqUE4mvAoyGPcK6H9ZXM8bcuVMdnt/Izf1eDTo8NPb5Jn1VRugD+cu3Jyx0d
31DZwPxbZVyLZSYqn2xuL1t/zBPjBlESI2DKkFu/43eHCSzRjCV70CHXlSVmcmoDTu9pPlaov6jz
rlkgLf8lYrFRfPHxsdgiNBMlcD0NNYR9s+rW12gf/CSGCuEz8Qv/iLaRvrJLN3aoFQd/qlE7XYRE
Kv1U7idgMXn4GJvFX1Gvzz84uEKgKqvi2Qh65SGIFWdPHWv+4Q/DZUzKEf1lDF4MI/VOteXUv7v6
uJMAJcTOuozq8EqqRX3VgvipkzMbSBsQ2lXVvWl+9UOkCiCzN2zxleyljCmD+SZadO2iYTAor4kT
6t91M/COZT96F6TM71Yf+9Sgfk7ZadgjOZH+nnVA+EWZmWyhWZreP1adfeszs/nWtAhIZGR3XpDY
SMC0WbDc9c6+xip2MZ3n2avCczkmaLwWM9qLlJzf8lGvD4qV2KdwOY+aSIs9V6qoNle3NB7aY2dZ
ZzjMXbj3Rn++OciIQFGE+wfd5r823VY/DbxmfksAiyJI7M93AGCS7zlSUgkm3KRHU7bWaH5KNx/G
kLrP91+il88oFdY3BQLqfsjqJ9UK8T8f/c4D2sFDfW2bJmcxzLD68wbAiIPiqOME9yRdzWgFt2WB
TI2VXaLo6p036dlzsLh9Aln74nZ8ZVOtydeuRO/7szugEOePORVJvp0J0AlUdZYXfUwKECca5SjN
bUCaEQpwaGR52mkom/ApZnOzw7YI6rFOocDIgDJJ061wyVYSfXrAi8L4mpl/zWQb3r1cO9p2YDWI
AUUacu/QJ8cpAXKCvc6dNC21/+jLlz5/CYka9aiT6zsMi/NtOyg+3Cv0BdzEMt+kD1nRWmncV+mp
B5cHacEp0SrCZ63vwwe4YPW9DdwMyYhy+m7Z8X0bD+FdY1Lle28GFCR0Fd9XQAzTHUK2ERqwurqf
jbj/PayT5zQLzH/GONrroef/6Y8d+lxNaH6plHI8+jZME8Mxo33etHh0muVjrNq4jFGaSHaBbzRX
zwn7t6A1rfNQqcXeL0FG7wfgowNo+5c0s/s3qJ/GwbMcGH8hbJQhRCdkWcrHS3w3+HAhN/JAZAfu
ETeaYS/EABlYmQaT7RwDZ+TbxDv8lnnjHiV1XltNBukS4rt//dSuVZ+ygp3cSZ9crNLDKyvhA6KX
/pM3WzxOO6u8D635e2Al07PTlzxw3UE7haSdbhKxhtWcWOI0d7GaJW6wI/0uNlU8i/Wgvzo9KtXL
51E+hvLxjE32MYmeOCTw//1ogjnrrlmTP0nE1u/GmrqLQfaun2wZGEwruU762Yu0e/Lqwa3SF/vJ
bFGnHUHgUY7Vu+FCnv9e+uSSLKP/LWSgVvgAIp2tYky5Xi0eVw6LhnzUAzi9Xd+Ff0DQ0U5lpJeL
Ik7wG7LzHv5GJGhjxJq/9NPCDsrt93BpUY1MX11oSTIm8fr4p4kW9lsTDsoXZ0qfcnT9n2TIaZA6
yHXUmSVcNam320PuAfhnLVWDxmovonwyOtlZeHYzpzwoI5nID0GReapDlJNyDBsUvFgOsdoHhwqq
8Q3Ff2O9IJiCv53iZo/4UEwXGfAb1bhtcW4IaNao1Ps1dpsbtMVdm1tXKaCqpUoayPF58CwVWWeM
7+qsBZWhOg6PXBPYNd1j1Oq3ue+LnTRntJnPUYfNgDTTEbCmMuY5II1Me7RssDV+1RY72d+zzUWe
JiUPONkQn9fmtsH/1P50Plhv4QbhGqxbVyyjkge5mGk0NTt3rCgEtS2CZ9KWoZk3EpXO3jWPVeyY
d56WQpbD9e8qdlthBGMJtE+8k+bgwANEtNy59PfuPM4YeyfmY5yXgbErcFQBqMT7RjqDmJGa0/wj
0Iritppmj6R2OAOVvoOJm/MSLlLC01JLkLtYagnSXm+ltxZ9YHD7490yR6dUd/hgKsdhCMKC512O
yed7jXLIneOX3jFdmrgwpwd/yqrLxJf4HYP4fKlTzTdp9g1edKClXksXUQivwRN0mTTZdfUUROF3
CYJmjxb68gNCROEuBUjnkwccCNuRKr/pDcqx+6ipLZgA3VdB1imDVR76yO/OPawzVF/8j+Y2WtR6
dwYcGuzzpOJlMHm1fZaNXaQ/oKmiP63bumHQgj1fwPpO9nAfGzmnP1t11+1kQr9sB2WAqbGVGHyd
lt0fOIBgX85JDYusKpCpYfd99knk7hzZMbo8lZ6m6ZrbNQ+yvqEai3s5ToHdwcqm5E7MzE19cMmP
gEcwxM6c+gf+C0VwdNQ0YGofnRf+Mgahy4+Q3yL/p4ZC+7z+EKMgW+5YWJrLrym/8DZr/UUxBuVh
+Sffy3L9OyQq6G2LAmxorn+5TKc0Fp09q3lJze4SQ0Tihb3I4Ikinkje4cewS6C8PRTw7P/Vx1sC
Odwrh0hxh70BluUcOZ1BNrVUEAWL0gAKmqGUl2bBRW5N+efKO8dcRwUnuTVldAu2eYV+dX33e+dV
Dhodzcm3TOw1DCs5lcPs/wGOkf0cMCKI5PCHattsHlGmjS565caXohuqRz108SqITe9L0DpApXGv
u+h+ChbahjluJm58E+iob6sJT7g0uQlaVEalOS/Yi8BhdAu2AvUF4iS23431hGB7/cIx8buceloy
FYA2guxiD2X1+2DfU8fj3YYC6HCQrhLvzZ1hx/ZFV1L3qHVOX9zB78IEN6PszaF9Yo4Pd3Cq8a2R
D5Z8CtLhgGRt/PExwNnGpfCUz58+xgooYA5lTNPq4BiqBdxz0PdZeLAqJzknE1h4XuM6slrsX5AO
mwcempUOmga1JATxuofa1G+gHdpTBEJ/Pc2oUQoUkFw6FFO/8s9rO8676BGsOAldUJZrn0yEm3SN
ph/ZImAhUhaT0X2dOkCl0gJS3bxkQfU1H+PqusphODVItKXpK1p6QRxOBbCD0Azg7tY9ZEqp7gQx
8Ct4AOQRejxuZ8xHd0CFNKqrcxsWoML9GluSTFfUY4+C3WvS+OqrA2FXc3u8Q5bWUPIEUwwdJb8C
uMi+Detux5NauQQUQV6j3HQel/VyrOgPzjDg6HHAOwGAW+KozxwO4Ixp/Re5QIE99bHqPUvLMS19
p8Suei/NYFKto9lW/lGaeV1197Mx8x32wuGL3jTNKR4a817HFO6J/W+wH0My3UDDEjDO9MkFwKJ+
LCJ12GuaFj81sY3bCtvM4dJH3Vfp24IDRekes5q3uWXzTh+SJ2DV4/06ifyA9pBgeyeoon4czfvC
UoKVNSbwIGmuIKPG/jza/GezW5olmsn73HDKh8TXkvmdeqZ2ROGOd73ik1tBd2dRM/KdU7loLm2X
bhFoSsDYnACU9by7GFXUmhK/3JqDat+sx0890i2zZE11gq+jDRQ3IDODB8oS/xaFtnfDokrHwaSi
Li4j0pkqCkF1ghQGpLCrUc6tyteJ8DYKhwMQIgXYTe/dtnVk1FTZuvJGRoeM2E9LyW3lt9UudMgQ
S1PmTmVzthWjuTMnD0ad0yALSR3BNtvs0li2f6gXoyV/AL8zoLBwr5stZ7ZpjNZn/foAT9tuzz9U
9yjffLmoiTfwtSjH0/oei7yg4/FK9TYK868fMvocg6xbaWrZHkxufu4WkJJcIFWS/Jlf0rxrX5PK
KRDb1+FnLwEJFbuHqutdSqJzeKkmS3m12jZZckHZn4GiP8/g+96tIo/vCoSz09xz75SobW4x5+Dj
lNomOAzLXpRT+h92092vz2k9xhM5C5u/GpxYYO+yRtiqi0+90Tx1KV+uIVGpPdgKtvcOqlhVEmNV
rGIdnHod+FDLhUJWp+59RkHirht89QUuXot3q5d9H4zoJieoFg2LwiQvYungwsAM/q4ObXNUkoC/
zcmmm6t7wzkw5/phBp4zd/VpajODPTFo8aVgst5JUwZ+6St9W0H7in+gbaBSap9/+WUFmUdRmfa2
7Lb2UPJjfTM9b4OyjKYO6r3T/FMGGBtni+Nxt7gbz73X3mXTgA7uf/T3wch+UkIKP1vkBrMvThxE
N7NP+8tMhpotISUW6ZNLwXnwJndp7BlYDg6/S+tT3BaiDFRTE7VCG+WXZba1rMBzDrbeF+Tt+MHb
wC9NbWqNfeco5WEbUIMh2ptJZh6oSvggASJ01PERQvNCR7VA98x7GZCLCksBIXy5Soe1BModT5ji
WiGX7U72Hp52v7dUDtAF9uMABRYVnU2jQ+7+d6EOGUb270P6Y5u3TSH1He3LEEyqXZV7s+CzHjRo
hi50voDk74vpXGIlQfN1hqoXWWZ+1WL/h7SkP9RV9aQj73eQPrnMWdrugYlMAFlZR/oyeIOyNJZ8
wc5xASlMJ8vy3XtYBPXVLykF6zOHAY515qP4XHmAebAUSYaTJSOk7aOHWVcBrF47C7uTKn40S1IA
K744V/8Zx47d7MKyT3V9gAHttysyWfOd+ZzpmLDIKKXc4lH3lHVmvHD4o/6mRZZx6MvCPeDX1T/a
ttU/onY5PJqx+bfjWvlZusylfx1cwtLyWNpasEZuE3s2OGd1LL/JCprPfzuZ5FP6O9jZnBy2NZTu
HesUdvTLGWo/KSUCIQaWxbmFXkje+Gdt0sCAFGpD+tVw94bxIhvJvjD3HICTNzky+HwopeX3irsz
tcDkf/Got9U+QHMYsssweustdXw0tqR3vW1iXT+qXo2i8RZFmbG5svWczkZvFPsNht7len/KsVXY
Gxkgh21AzzFXCsvq1obdW6/Bt5Oy4tA60GwmOKtqqK/SaVu/VhnegxJpa78UA6WQ+LNfutp6ROG1
BNK2lWp79r0OVB3cwDL/ceufeqopQHXG49YnIToaNYB7lN+3fs8lQYRzicb3asHHojOvI5uWJ7/b
Hj7JWe2Ot1JzzKs5K8bRT8cZldL03SSL+NcSuoB9PoUOfmJdgWh+hKJB9l4Whi2hAcjqE9+Msn/H
cC+utOJBsGaCSINPczc6lX37zy5TYYsgyDPpt1Rvjdq6fk7cQGpLl0ycU+xUwrovj9MIHHU3KWN1
GVX1cbNAAWg83kRBTPq8xK4unTXxaaZOvM6SW7lUVVRfRn94rBdNsa0/wR7jCg/woNR6qu78og8f
Z05dh9You8+d7jLiKmZ4jvr0rzUaoZ3FRXkR5vJb+NxEeECIHsMoRVBUJiyX1ku/aWyDz1t/7Gf9
qVyyAmMXFLe5LUE3KcV+akivH6TPS+LF9BOowr6xqghVAALXzqzmhbMrJkRNVSYFep4mdzIulyEA
6Q7xBj11eLm3beBjtll553zwod4E+yQKkhv55uRW9uFI5fdnO3YxGYMgUexar0xuMjBaIQwFue27
fJHTgqG1TqyXoClP8vagL98ipAsufgonaF3SlVulWf7O//ix6D7UWVHf9xSir5M6Z9duCrOrNOVO
+tiioAf132LwziB/brTgnlkgGg3i5HZbQXc1F3l3M6fYZSNYPg/aVe2b7rFI4TgOWZr80QAvdRs/
+svKPRsNH7V8oU7SXEjk5ne2XuhfIif9SyLs3L+WepZ8Q4ocJRr2QJLzGBe9KmRx8OniTK3/Z1Nd
mqAwPkY9w/0INuy6v6AUqvMdjlw9Pmqgzu9dxLDuyrwcgOelVNkiI/iuDs7NskhJR62yt9Eb+7NN
tBH/8Lz8UmFYfpy61HvQpwqgwLpeY9TlvlcBqrrpcpqK0dAVqV3p40BVoeOwnDTHJUapaK+6vEtg
U4MSkL5cYmQO6SOs0lexVYvy5D71mlA5UJPUdyAClZO+nH4iv+JstNxN6B8eEz9yPwIN5EbPqj79
ySb/I0Ti1KLRb1GfAQO0enMnfXKJOa1mbZ9fpRXNOvTTJrWPbQutbgRT9dBFEfuNor1gB4Opy88u
iZBBjEkyyuKvGXueU+ZZ5mEeyTPszQ7lT1MbX8qFdTM23WKYAKYS6vh36Ef6PnKC6rlq8dIcVIQP
/K7BtiSKnH2QRu7vpFAR2Qv8v0HrHYJkeshnpcapG2JqWNTjresrFAyFxRqj1RWVebN86f7tk0C5
KIP+LnM3xus6d10mQwhlWVmdSz5tsMv2gsMQxMaQVB/4T+njxOCwe4c/B5pjg3RsTblTP0d9QnZs
YWjfbevIz4gSZFKjQZ+PnhTNRvD8F04sNqcN/uBODfcJScCrtLa/A5TtfA+n+c/IfIh0vXhvqj56
NvPmaxa7xdeEfPklADBzAGFbfLWbUQGJm0OQXpqd1cQ7nXPJozSd8MbmKKa85ig7NFmRwrMi6060
mrTJwjKitl95hitPfpn9I909bMbT+DMKWaJPUdoQf4qyW7LAkedN33gB3sAkf6zVGcE/ov+0rqWP
6qk0fMyKKiP7UmDMejCzML5rvSpDgcwP76OscAGUM9p3lfPiYcIog8HSlbrtu+uQwymrv1tgFndF
kg93HUzwL405B7t+US6fxhDNmVj7Blm9PM5zFT4UWhABGWv5H2WP0w9oC2soUgEohia5+TL1JjDQ
rvHZqC2bMTfu01211L1gawKmDhHPnVJ8Wt0cpeDinwCdRZxV+5ciCcPjOHgfd/PPu210u0OiaHgZ
QbUf/w9xxQQKgtfwnZ+Zpf7VHeM9VaEJLCPYbxUJiH2MntHvvZa9rjh5r7qbnbH/Jx+a77WCGZse
+i64isB9LtF7xzcbGinWABG6haxTKGq1M7PFprfFnGNX98B4nzr7bS0y95yQLbNrUQ1NmofO65rf
kBc6sbPHuHMwu7verPWTCzzu9wW01FZe8CVCm/pm1z7FrqVfTWfe6lNVAacthouBbcrLPOUPelFZ
74YbqQ8osi8CwwZ596kYzuiagg5emth8wnpRCuNOgqdqoEpr49gio0E5vuZ92D3LoKmfOv7h35u+
wK7KDb8gK60+mP3kFuwE+svYO7yIck99sA1z7iiRg/ad61qp2kMBeWn6K0jG+hio6rmoc/3UGrD5
Ug9LLQhg2i5KnOyLrVnja5VnOxkUaRxoMD+sgAyrdGkeuMN6DjiBm8GpL5vqW8bRza376Ts4XLYS
vm5dyY00T804cdxy/eBkQDQ5rgScMSXJTDL1bdMSEXpOafWU3H/qi5AYO+UIId5/FgyRQKvPhn3S
pwb2ORZIueUi8/zUZw9DYdXilI6N6aEYGuuLYWvKdbDSElMKy/qS1838jFzgWVpKRBfm00XUzW/S
o2bxFxUnUEDjDOkaYimOHRb3spbWk46s8Q08SVN+UhtG0J2wsqOiGOe2epwoF28mTQmenhkHLrBz
RZbOJ+hu9QMwKhfhtEUdCO/cpV68jI9ujUr40ilBsQJH5qQubenUu/gjZp2zReapTaJnTu7w1kuu
aa/3LRVvbueAzyOgQO2i92V8NpWcpozIxcst0ztrpu6cVYrzYdXNVzgeGIzLLZRkmH1aj492nNWX
X4c/Ra63Q+QovB6nabe2/cGYr2g1TMpebv0K+wtMvC659dP20hjyIjwUaQ3YrdFR1FtKXlRZy3A1
0pS2XNZIua17iGtmM8c7IdpIH5qnbnNCuuBfQkQAi3vFoHVKPJ/dKfkuSLFfhEP0Rp1kcMWWbaM/
Bzb42TYYZu50TuP8+2olKQtLnKfomLpkLZ8D1KzAB7HtVzv0P8mfKcnRbVK+O013M0bNfFLbwHqC
qZaTfCof1wjdSYITlu/Tfgtxtcp82pZC7WAPzOJgzRlH+lGP7k1yDDtvUvovzuCkz3ExX2RQurqx
OLqe3bxU8dx/8QIbmRgPYpUMTkM2Hgv0C07dqA6PvQ7xzLQX+TAvCY9S6sY/tXgE+koyYbmz0odg
jKD97IMxd57EZaX3gMUM5eQhFIY+mNivBF6JzqLu6ec1RAZ2XtYN9x82EJMTapceM2NRHYsTEupF
kLh7aRp2Mh7iIqjXUbVPn3170F6KSNFfzHLh3jj/6jv7ISIPixSj2YfIHC36ztLs53bCiA9i6ADZ
H51tpKDD/ChS0GvoBP0FIP70zQ2R6jQ0yycXSdgvKy5heCBN3zZh6VJDBMiIbb5vqKxng1LdTMuw
3rD1SiBZUz0SmkXfIYyJSsw6GCxsCtsd3suurG8SIPFgAAHQLrQMJAzMR28ebkgyW2/SpU0kTjwt
3DUFS4cLzoLv9vQMldBEUw8VHX9BYsjFVDXn0iXR31uX3KF3dGjMzr9JS9Yo+Ul7y1nYF8tqMoD7
nnOxGuUv6ZKwn9ONicT8+oMRRS60sl5hzAg/2egXwgkVQPKKQ97QzGqZVA+T/vUTMnkDOCcL1BlB
GxT0/Tq7W+duWOckowBb8sEAIkXWN8kfIm3WrkXpoUiSLmlhzbsmS5eMixeoV8zg4KXNoOpWJ6v+
g1eGdl2LZb5bf/ml2RmQSNfRasi/dIaTXNLR0F+aDhZOuYDhpbZYVny6Gif6j2YNb0dKjRIso1Jq
rJdgmYsaof+qalggA24DYEFBDdWGKPq+pFBgXsTmTW1GbTpMdpuzOw4qTvCMKIjdT7t1Ttb4e1Rw
NUm7rHMydlb7MKsRAb6UUfEmGaSk7yDopEl8WnnVW1tyURIjd7k91XtOXdFHoLRlogxvmSto1ADe
JHVkp2RnS5di0Co/JHJEvmq5D77m5veIRZ0SESwaPPV1ofSeDZElMi3c1dZ5aLFdAO7dS2pHkjlp
0xrwI8vuvKV7qnj86AutmGOnZi+fri7szoq5tJuf451m097W+LW98hwzRMTs0DNOpcUGqWzdd7/D
Z1YuIdnwR0VxncdJD58aU6vvsaZDBzUD/vY4YbRydDXy0xIsfXLXFCRXo/Fumy5367oN4i0cFetT
UpFUBLHCD5MfjTrZe+91T9mgmkN4aMrSwKjOCkoSfmlx5V+ruMrddql8L/wY/iWmtmtGgl5L7vtF
ZHFZYQsxIkzS9CZ9kHfT9oLqWudNVYPi8skZWUaXAYMkzuUDZL0At38O4Az374xtKQVQhMyQ9yK6
A8W51gEODoXm40qeRPgud+lvc4VGFHm0R6dDi39OVf0VK7q91ocaxnD5ZcnQfpHIqiE/mMzZi7RA
4nzNxrJe52Eogk44MjJXGcQAakBZB81GWbWzQufg9ogKyKhSIWDvLbgoaeom6tCJieJuIb9QVCF4
pdecDpem/Lr1jOpy6M5oPkX5A3wnkEbIscXXzjegGmT+/G+H24x/+NAKT5+CNF+Nr2t7jfR83rh7
rNBiclxqtXf03Hyo2tF8MFOM+SKKOMXS0hSNPwv89L+3EqODv0c3uo2O0twmT00Z9but04urPWCD
4Cpd6+gWrahA/RRP4+N/50wkKT3s1x5CR+0Rj/P79W7rM5saPpOTYhQd53i9/a+BMtnsrxT4cDBa
VhoQGrlMSjOh1t8hLGVZl5Ak/4QsRIIvg2UP6+XnqK/xGqNGxUAsgSBBrzDSH3hAGM0JsdAGVksR
vrn2H3oRay8Czy21Lj+pMDcPMiYXr/xTXQKkgTbsR4DEB1r/mx2S7W0PC0d8t/3VLV4sB7PL8IVb
/neAskX0ePtfIYHu8pfJ3ay7Ox19g/utf53xP6Sd15KcyNa2r4gIvDktX9Xl2qt1QrQc3nuu/nvI
0gya3tKO+f99QpCZi6QskGu9Zm4rnbcqvSR66ExbGXbO0Bb7Oh3vW2nivmnVOR7K5FOc4AwYKJ5z
tCyvPtp1Vq6zES/LHCGyFm2cpYbv+Cm3DeOhHcxHBJytN0qtHpiY0d538P1fMahaVONovSVZ028T
KiXgDggzwdU5KWY3TaIoBzjSmNRPYUGmfM4M1CfRuyWRqaJ0JOKhcoYoLUbdCfuc1WCAAW/d4O5G
rfllt+kdf5lLiOWIzhu0Dnxz+GvorZcHoH4ddbK003SMBDt4CBttKppLcv3DllX3ovil9UCO6GQ7
TXlfWaidnjw7cGHSJOZxTEA3APeCIT/04WMVpPZCc+RsjTHimB5kvIU3N3RC6w5Uv3rtVVYXA8TK
19CKQpSKcLMl4aq9anVhbxqQqqSuaXqd1i1MBXegLjQoqXFzXw+hNvHuSen6jY31VIgQGPZyNkbu
3iLK+bwGh/QCgl6LqihLTqd767bRwotjxd4upHRzUHzbuAO/F21dsOITy6RcIb5pPSPQUaO4bEpw
w1JjBTHa4FmkJXtaKGS/kHDBEUzsik1YqQVrJDdYzX3imMBytEVR2M3SxSj62kWKem65Es1oWbHX
ya6/6vCQZG3/F4y2VQr13CFSLbpmyKw0hMEvsWgD6/sC/MFO6M95GY7Jjj8cZ8G6IZiU7fQGl50B
qXlc61tTXonxoHCBRPrWjw8ad6IZj2GyToYSB9YZDiLAHw6Keksw3s1aNMXmFjM0fjZBA99rs9Jb
EjmASXxTXboTfCMuAEuHrKGFQKnYpK9x6srXucMAujIUrURGAzlUoXiKwMO49F15uB2nT5qoAB3N
jeq3DZwamqIv0ePiLrKkR9ElDoVv+DnRQ2SJEg/UuG9LLx0y9JtxaKqNaDYqOOuiRYFBNO1KedYS
N7iKlvOA4LL+ErlFc02U5rE0GuklrHrnIOZDLAW1Mh9R/ai7H6tW/jrtZJl32+n/o+e/xHhdVX8K
yKGNtocGf1i8mAAA1xp0+WNsdOnRjgLwYYCxnivb/9o5yPhrcJdRAi++NCll8VFzPWyNWuiE3qju
3KpBATiTqqWONvN7zi/bL6Lme1C6n0s7bc5aA+p6sFmEh7aavLswvjF30oyLZLKKkgML0AhGgO+y
Zz674OdRuGrRo7An850yTt+HQF/1QMleTaqLOwOM7LZA7eFNN65iwlKSrbU+pt0ete7+OfQht00n
ymXNQ/2kbPBALPp70wGS7SAR9RR5/b42NXPn+2a1GOKepWzVgPZpJH0tvk7xmxDfLovuTRo2+un2
XU+/FSPoGoTyenU395V+5K31gSq8LKYr/57eGEcKPW6wv/kPzbXGsIPlZY/KVlQO5/5bmXEa7QYS
rWLUa/QLsKtsVXlyfhpiv1+HcaY/WRl2frIaet8SMoxckPQfYxVfvdxp3jRVl5cpD0/31CpAPvMX
OTSmHi0jTVEvuuEmC7/V7ScPdM86dMbkmBRJcETsRlrbsqU+ZXZBFbgorO/eChmj5Bm1k7MzJQ3d
KZs41uhWBSQX13Ydk0N07US5jaCoTtsSkc0khjIFzQeSJ2rhUhb6dpL1mUtzg2NG+7qXYS1Rdptr
bfmYU8qa48TIHCOaGMD+VcybK3xiJKUgtwDw8Nb1tbcU4AsBw0j4C60GO/X5jxqw69Isxy8c5bmD
iBFojiKSwWia0VV09UFVnQaScjjmWZipcL/Zcfvx8IPIo62kK8U5zeS0/SaFkvpZS9R2jaWiDxtr
0K5ik8PbPKlJui2RkLt1if7YGg4FT3jHYFLTFl2mjpEy3hNIl02Hi4HCieqtmJJLGeYh8NC83rXs
RW53azLi9QmBq+Q6TLr+3eBWm5Zc67IJ+uQ6D/wzVgzKGuBAF3OWpQhT2hS6ohSNR0QWJ86I+S2b
1HM6Sc8RlZPabeq37V6r+uIa2STdY5QHH2RLeWy70jmUTqWmC6twIDVUveWu5Vr+a1cE3HpFwC22
JhlKgTRsV6JTBBWuWxpLrMCzfYzsS+1HwPeUwnCPuf0Ir8o54Y7mnHoPr9yVNomrDgo3/dTKcYso
+6LbjVrxSQQ6FKeBYEwT9KV955V1gPHeFBcPXbA2ND4kETNCpOT+lfYHyUjlTQmldXpI6d7SNkAb
NEy+9shhoQmeJlcLPQj8SD3xGHOLEOA501J+jcjBBC80YPC+1QafAktvJkVt54R1b/diO2gy0M2N
Hu1wBX07u3aCT25rDKvC6Zu9GDVUbc9vq3hs4ka+Nnr4KcuC4BMuXco2t2yo2wZGjD8FGZXgrrMq
71IWanS0y95e6ayE31uwdkKQSYLqxqrYh+fJ9WMtvPHKJgCuG1pn3jS+SqH32nRgYZWJgSwb0Yex
Wqqt8387Dm+ObqPwLI4DoJWdfd271F5gk7/rs7OpJtlZ9Iu9fw56ieMDC5pCpgFkc+x9PR01H9pV
ibLr+/jNSlGi6ZQcOXfQEc6EifC1EFuraQ/RVJh5le+sPgyI4KDLmi1WSNFiPmKeZXp/xyj5Pvfw
g2gVkszxw1jW+R4FtWyVl262x7kRkcwoGi9+larbscrDu3xo67tIzpttjy84moeI4Mq8k2c5xGLb
HtruPQ/TEzYkk5zsS4G5hrcojeiSp7L3jjGdujBBwD+1OvwWsMmsictFq7rK5bapZPWCr9ywktRG
X30YiECAQ6kgnxJIjmZCLpui7XCtdeD3bn1e62pHGxVWFE7ViyWP2BREUhnsxJlE56AlX8Hj5EvA
00DQpCBqzi6vq071860rdm0EOao4X4WBN2LHQhNB+AGxaHTgeDyOB+BhE5hGUd2vQMFVrvVTq8tY
zc03PKwkvmoRWCbRJQ6Yb4ShHr/aXlRsRdre19QfgYLZsGiRAOS5WOzOm4/iWmFa/azcWfVDOckA
GVhPZnFgviemTNZDMrp73baN7YC66t4cG+sMALZiDWiXn7pauscdysUq29X3HmCotOrarxLa2dMC
qHhSHQwQW0yojrLTqgfspWCYxG59T5IdNQZEE9+8JEUWUNd+hLgAIL79EJe9euqE/UQbKIsPzarw
060jqwkZBQTVQ9Lzu3q6pIvrcjiZUlaK/iwu8PNlfY4VA3Msak/PojX3i9gowEfSDvBeOiku8kmo
A+BLk/jj0iqgUYmmpYzBsbK876I1wAJ7hL3+UIfycGrdtH3UjCTcWtDDUZZnsDXT/iH0bmM2XKjl
CORzK8WaecEYbDXr47qVAWNyMJ0lNX45hhcyOfqVkXwo+rJ+GNuXwfDrczR6iA3rbrAjbYtPsa8C
mpv65gGTB55FWZQ/++ppr0i1YOfj+L2Yg7lZ2G7UHwV0qckMExcf7/MN8fQBziSATdXo8c357g3/
NAj8FAmINc+T6UJU3SUzkmBjjtFiyFILJd6nHGDCo0Fd78nrsDF1xlC+E6G9HjmQFSRlovuoa6xi
jbX4Uky5fbHMsT2IltgAgFF2rsm7mr/iQdo41eChIGBw99j/AkgEhwqLVgHMdUMt+hHKWQttgikK
LKNi9Va4J0NpYcTRjYdCT+SljRjkFl0IvIMsFIUTpeyvMLrrBznXg0NtefyrIpmmM+iX3EUNI6gB
XM3AOPFPHcX/2KirYkN1o8O+5O//9e3xVQyJIw0FyerIgCo4FY3lsfnRG3V3FBViZGvLdWjr2a3A
XEZZdAe9FlLWVG8uM8SvFPcui83onhLQqsENDVSQFburJPWBLP2NjZ1RsvHw0GeqcRKQWRJL/rYV
OmM8ymoKZK54siQRZN/kqLr1+Cg6pFiOlo1dIXM7jbtBwPPNFK6i7gTlfSpET7cla9oUtZ2icbmO
o9446UPGPUt0iU2Mh/PULxoePs436EDp8G/KveFu3oxtDnEs1Pq7rGyyAuogbbMrEe3Os4OIE13z
EWLP6WUqSfm5q7TgrrH8Ahwo4uMNiCksYVL/k58mnwGHdXzOP+lTulU+9HrSvfn2xMBzveihL4dh
0yo+4vJ1E9zVTrurC11fYHKO2NC0iSHNnKXWcjdlkCu3AdEnRjPDHs4NzkMBnswr0VU7BpkxKvHb
THfSHdQgLLaMqrzPXB2n44669a10ItpRmf/VDssuPYi2VYCgWiZTvGhXE0up0FucRiqv2AwyJRTd
aN23ys4R80SPMYzbg0MF4XNfTbokyGVf+2xU8LHDUFnSx+D6z4P6SflxOighp/d5nA5yfnNQjzo3
VglhjTIpGfBSldQzmbplkeN/IqspafuQRSQiDN4J4hJrwmnTODGAbdOLdnOfBzwRwaKyW4k+MYEB
RWvfGrC6i2k9KfqUdLIYtSgiVFgoQKRlI/bExks0LBvNgjuGIv8cUHpPBs7wV5Oc4qQ83E1OLxwr
BkTIPEtuJPGi1gF2zn0fZsmrDmGRvIbn/9fE8ySW19nQaI9zj5hnfq1FKUX7QBuvH/qjjsX/mIfh
vpi+Ud2cQClwXW7ft+32vzY1FjNdVzZnEduo3weti+8BJbaHHALs4uaX6Zpo1gV6a8GdxG/TVPvy
qkn98uZ/2cEp3HR6Za1mA02oXAeEEvMzi2n5gbXMXstiY3+DSAjwxA2BUawypIhuyIqyK0kVOMpu
VAI0phJHWYRKrWIlWw/neTN22nDOrHXhZMFZhIox0T2CFdqGBWSROT7A+lAFcM50gZOAj5mOn4fF
DL2/EdPN3WIvU8pfp/twsnlKUPlX/hPh4VZZCm3H2kuB9vChOiVqUYBBH2IRMFW35vJUE+nS2vOd
ZDmXs+bRW7VqbovSWDBFa40rrcWJxKhVLhH9dq+S6X4x40453Gptk/woJfCvokuU9MRm6qorDJhu
FToENG7NGdANbViylGvipd5llCz/We9YnVLpt+4CJQueoxJjZw2GzF6MWuFYrL2w1DeiiTM7tZ9e
MVYiWBkpZEtWmS3FaAeBDAgWP1dvmqotOwnchUE5mVbhx8pjbnwWQ7fJcFRxRu45olXo1YN4VbEC
mp0E5WvPrwsST+F/07VOBq0xNfGwDY63XeyZ2EW58Cj20KIMjoiB1OSxAUxmxhfF18wDdOKfG21q
GmNTpABw6ZQdyUTq1c5/trvSK/9zV4TejhIT/LY9n0nEKEBTlsg+tyQh/noJljixaFvWIGMFWS5q
yfWOUUXN2tF7/zg3g6kvH4cIMqDaX1uls7cfQig6xtXiFiOmEMdYvRbixoI1yDS1OEQMfpha9M0D
Io5M0ZdIs7XN3J+TrK1urzJP2nFjKwkaoiBpDiFGiAex97vm/9L3Yeb/PpX/p5cRV74bLeYX+N+n
iZKO+8nvYv74ahw1h3U6DFdx1O10t2mgAfzj1L+O/W66jy/11/hfxsShtzP80ivOfjsjLmIwe0XH
f7ymf3/eX88uphGHVlGDn8E89zwy9318Vb/O9D+cP4kBPXz8gn5p/3LaX3bFy/p9u1RHrleWW7Ak
DdJDPm3EXmcYycfm70JE3IQnO4i9Px47h8xxH872x6n+xbEfpppf6Xy2P07/4dh/cbb/96n++Lk0
knSPQDei59NH/8dXOw/8z69Wwk0lgqnwj2/6X7zpP36muPuRAfu3n8k8zfyZ/O7Y/8/P449T/fFs
v/085lc5f/J/nPqPIfPAh497nspEkyyIPERdGmzv7MXAA8R5YPW8NLoK71Fw5QqwQzr9CR3TNtDt
oyxx1iJQ9M2jXRvCdZhG54HbDCBZGdEMELfTNIg1/5xQND2UepZI7eEmMeY4VlTlqtB6+SR5aX+M
Mk9CfsIa3mwK3HUaqM8OBsPA52Tt0k4bJzDtYxhbKN/TEpsAGjuL/mTYpl44qSpVknk7whsAs0V6
o9yiRaA4hBwEVcksP8wTmFLnXZBy/jCvo40oqMX4gLq9471UlWIu0m5s7opO818oARfUk1PzGPaF
/2Law1fUmvEUmlppiJgDtMOLaIGDRzkQQpFo5dpIBgrNIDGrFz/KnRMsMvQJNnlZTEZTiGEdftnV
Xa9Ulz3woZ+97bwrYkl/VIjJhQjGBOAKAYcb6DSjMrGyTVfaup88u9FeEsycqQvlj60cea99bdsH
3w/xgS81hIxcltdan9QbMVrlfbsMIkk5iFG1D557CmpX0zXBX1DUVKZyaIbE6yIB3f4Ose0r4kvK
gy+HqKj7weSFkHbvVtovKU0E26TEA8vV+u5ioWB7wYThELSpfufIuRqsNQlpAaRmznNEjjDMuVLe
RY9JgImcc+vc1TWGqNM8eTvpCJPq3mHp4ZxITL64wCBwlZK7JxdhICkLniwyD5jcHUk2WBsd0/OL
6ehg92p09EYSMpafmc8YnamINXYJBoE0TZN0NDJRgIqmZuHb7hbYubpCWt54Ng1sMjFocX+Ooiu5
Hb0ohRREsNajo5uAwl2L4HSAK4OEkvFzdBiLTdj2wUYEpyP0AQWFlo0I1nVdW6NioN5GgaE2a8Vp
PSRhZWaWlXgdIwGyFcFZVjgrfZCVrXgLGkkt/JQkbydmjlWnWrFsrnbiWF0Dm521hrYzJVy7jMIn
48/LxbepTY85+YRXx8S1xWaZOaaR9OhIBhaJU7ev56dQ76nZjmP4qnVVsDOiIl6LUV/Gal5CfX4v
RpHQ+wbbxj3rWd6dnNo9y20frixbcTEAl8qnBrLmztY6hHemZqbVyjlN7KvUD+WT1pTVUzskSy/M
ooewlF50oGZ30NTGrZ5F2bKt9R4nug5b8jbtDpFjpliOJV/RAoweamDi22QCz8dqDmsvGLpwA8Yf
nRXHUF7bCG2kUU3Ko2g2mo5tA7dEffLQcYfsKYNLmlsAvPNKyp4MOUIxFBGEQxzBzOL/4m6KrDeB
/mnnIS51tIhU/V4D47tvTcSVRJ8Pxfjekr12U3hodIs+sckS9KjqyCEhNB0r4tSCrDzF8RghW6YS
A2rpXKq2lY+BE/qTw9nDqHVIWyiwLiLroDYBP2fX7EkuOxlbC7X/O7ERQwF/3VuzlpP3ocKWzAeY
FIyYJxph4T8C0Wb1Z1XNS9xnlD4wvfycNdkbMksI9QwGDjxVVq9rTx82VBYKWDOHeaNGVYV/9dRZ
u9XPEZc89SJq0I/rtaw8e+23xm+jE67ub33pJFuzRDltDFwdBKi68pHhUWz1iOHjeA2NfhU0ZryL
h6rcWlnt3bP0N5aqlOvXLJbPKbzTlQ8ue9vG5qHUK2i24CSWWlSNu8bODrFeW/dmaVj3UgScWR3J
+4o+JdORwuSSs6j8IbxXFGsbojN4SviA+y5292hISsjhsSl1r9hKlpcsUFGQTpZhtps+bKoFqKu6
Rm8bjsptN8uoMudtG61rlEGOzcR2EXsixiZHvK7lNFq2PvkkBdBD2umXJA3kq+ghxTAZmvgWaDgC
xEDpyD0ihKhLiz7dUiLKcynmFVNFvNe/pthCnmfbe7PGVywA87ISfWKTpk561axnfNWji00Z65pq
yxST8Cc70p9C5BDORVyXz90EAzUgpJ2kyiuf0dKD6Q0HCMkgFudu5mX3jlJm9yw7tkMomScbSQOw
AMgp8qd7mAQgH3JrVFdWLksrf6oGjnmf7iMPDIbuB80k97sASliu3dI2l7bndXd2HR7iorfvG9vp
YUv46tqtgvitlaJPdSF19/5Q8lEiXEoVtEwWiiRRMUq1AUXK4V3v3GZrAJZ5oAbs6/Kq9Ubzuy2Z
V+x7kN9IpophqSFjr+r9PrZJQeh1mD6KPrBdp1YtUEPMuQfGUZbutKAYj/Ig6VvKIqHjg+VIDO3a
lFm2QhsxeLGqrlrgVFeB3KlOrdVpi9JWOwohg3UUG7nCI3Buij09s5IdWenHtGiQQRd9rTEV/kyt
X8WaYW0GXMmWEKqH42Dj9e05Ko6QlhJ/wpNp6URSukTQ1tpFhak84z0WrjoNQQ1Pl4x7N5aWmESN
h9acPqESN7h1IcXJQmrC58GfstSUd9Wy738YQ/2umY36mnkOeLs6DnbItqQbE8Cw2V+wQu0vPs9f
e72uewzVfWWV5ZG2NFGvP2lJ6R6GCsH6UT0i5IsYip0/BrK+bqUK3MJgftZbLT4aI5lK18N2yMry
9NRDUlx3bTe+SjV2DsqWO4kqLdJUc67WKjJ68yr2YcU618JQrpnUm+BoaXluSUyoOwsQxfp27htK
K197SqWsxFFiQAlHedcrqFvOfSjk5Stoj2+5zEo5B5j17Mbx9zholO+GUy7GrKkof3bOAipK+tAE
iJz2jozXu0omLmslKHyRg5Nqmr6lmHfmTqhfW6ohVzu2vg+2kr7VjeKtVb3t9nrZUj3Iay5nbgah
t00fasvQn8rGBlsF+s1q7fpc81iB6DZoOqML4JtHdbYSo6mLm7k/FupW6ur4pBa9sWiBblY6Eptm
e1CUurrGCAg9jRmsTTMwerBJlr3zu8Jb2yBCVr1cm5ceHcmtPIYZLsWOiUsbJKO6r3ZKV2Vbq8iS
ex9qIWJuqfc18cxDkbbNaxSX5PISvdvLaTI82B2XRxEhB8O94XXOs+zXmL5AKtoFSu49IQ38JXaQ
1bOSdjhjOR+u46oJ7xSjMu9r2+JpExG7L0nVfXf0znpo8YThaRIR8lI2i/c031g4pC0UnAyftG44
eU6nfFKMVFkNo2ac+NVnd0gnpRs7DQDO+0jmeRlWV3nWL5PKir6kUHomZYXqaoeocVh9eZfHdUYy
P2w2eatUD6av5YhN1dbb4JvXsfIhCiTmSTGT8MdoVF9gfqmvo2V7q47SzzVU8Z+3KkneotiGgEaA
TqNP8UVqIsjsmgL8TCvPqJbnP1ptkqeXkVAbDFSq8uRRkUvzuxEZa8vSlPfM6YoljlHJvWyG4U42
rGKfZ2q8bvImWtYuP1S1MfTdxEC6BmWjLWslrbCS6gFHAE7jkQ+F2rh847sMVoHn1Hhgl+W+aZkN
rCEkgdIo+NPfR0iMPcF+tJA/CBCEK+psraAFcVGzwUXNP7OPXgrPMeGbO6QQ47ngFqBMO++KdjVw
dYXVUoi79aWIjGHjBMjHe65Zbgu39E6Wmic7DN6dOyeLwr3p+/ahyIMfpolsjNxLxwnripqCivB7
XuxFS/SLTTdFzGGNb75HkdZu5645zPfaZu1EPTfZyjKeEjVdFmPSPaRTC+/Jd81Xh1NnNBhZ+Wq5
1ICB7UXTHuQ7ynlfRlVPzni75Vc8ULxlk1XJVjRjqcmvsQq+1dRJsU8RoksMUtEHMyg1LqCEuABj
jCBRGnjtqhi6ehFVmn3sgrZ7bvXHvgmrHxDwltyQAJMEb0pmCxUu5COo4F3HsP6SdgrYKEf71qCe
bSU1WtehcUmq4Zp1vnPwurMBMX8ph+ZDZnuYC1IXtJct5vIT7A28cjL13na5VQzLxBvzDV6nzd7Q
gBdkvV28qJaD7oUGMlc0nT5t133FmtlXrX5h8VRxr0KyuLch1i1axRj2c182Rl+a3rIO4+B296I/
0v17wywz2BncpJddb+1iFAZPYhDv3W/I9SZAa1OE57uqfYkRBjn0KB0ucTiuWMGHz10b49LuDs+u
laUr268+C2gkCmcKYk0SNhKiLTYA1OjMfW+b+xqm9ISIfoG1xLbR3itOcyrkxr/TJNDaksu1l6ea
fmGobXe28lR6cAfzwn86ecsalH+xuwHuMjWdxlm7PJVm+lEyk4CnqbAf9mPgPWBlkR5953uWhOFd
G+rpsTfKqxLm1Sn1FAuPUwWuuiI/y6UTX5qsfMpNJEM6O7+OXf6ptQbllBmZcoL8aqxDSSqXjeeH
926kPeSFrNx1U0tswiHm/dntQcCtbOzMsOKecFx53BwMRcWQ1sjgLcQW3yeWxJbBP76OumuJbf0X
JbeDhYfxxyV1m09NoJmbIW16fgOx/jrEFX6Kg3PnGkG6Lgr3oOtRv4tYOdxlhmFtqxoDuT4iF2BR
P8oT21p5bbJzauc+zDLnBxCfVjagHHodnAvIlV97W2NlDQzo1YQJuGypMW1NzgMyBE1cxdWbL3pq
vkolEl1I7S/SPEMq18MvRFWa8d1y5UvFBfLBdlykpQzusAvUfYF4DoW3bLMR7m5GUnFSmlhLtlkB
0RhwotPk8s7LXMqiQeF8GjUccdVNmgXtD6nt1inrT28hZe96fIGnbdyJTdcH5h0+1VyIwuK+75Aw
H+vOX6qwS75GibaK3EF988z8ZKIzz9oLoXs4/+52jG3zFRgMBOy2fDdzi5W6gmVu0Qzaw1CUXyCO
ujue5ZSdn1WL2G2DbzhcdIs2yL1NoAZ8nk3RPvZ9+TkOSkCkIC0f3VGV0J/C+pdrzR5OjLvDayo7
Y8Sar8HFICFWhVdNLtAHUP3hVUuAKDpa5bw1RfmtBvfzJQnb+2C04DEViXqWA+xrnCKQzq1ZJ0ix
xd+yqDbetCAoWWy7ziHCR+Bq+f6TjSYxDn3KS+mbygV434toFV1R8fAR14tczaaKYnmZsUSBjBhq
UKXhZkh4apYH3KkSX37K9d5eyIFT3zWYd6zq1DVwqcncTVpB4cgwsluh+NVvpjLtPptKnM63Huvk
e1QvXUOzzplnOouIXNbGSS0eWrhUV5e505iart+YK8qi+cJE0g/7MVT0IE7hPt0g3dsCX5OL7jPI
UfMdzMVtZ+r5eyizRuOfMXLUm+8WwejR9Es8G9Jzr/b+gv9bBnbEtK5JoX/tGrd4k+XQX3tq1e+F
lRUkfbNEyWyht76+4i2Q4dFAR2F03bp7H2uCS9lDEEK8z//isyrMhsJ5Nh2zgPauJ9sisJ3XxIFx
X5XBFxJo+hJfrfZUwtwoy5VQHBYyxGJPqBBLWmce0+zlQ/ccysPTEo00JO7bYOH4k5+H6pGiaYdq
3U+m5XZiBfw043g/RHJyVZMivUaBgdtuVLyLCFa4E/Xdt0ErQk9MN57mwc/AOOjqFqpC8nIstn7q
DI9uUWJdP8mW9bgKqsmQfeFBE5Io2fNuzF4HhwSXYwXk3Swvf43UJFy5Xq7vxaguNy9SVbP8DOLw
Je7uRa+rFsU5stEYdpsM3AeSG/XeqUGtwaJNV22iQU6ZNDShYehfQXXyIMhXOkjcuCRXire80OxB
bEpN3w5tqJxFK1WDaoOF9C72sQNzDJOfIuZ7n1VvJ0l+/T4aKvAzTVH2hu86T3nUXhA7r99Br/VL
yC3dyR486zgOSbDy7Dp6szJvI4DNqgLHSgEohIufZvHvQp72nxGjwU+0CzLjAPnwWZUC9Q7upLbK
tMr/EkuvEAK6z5oeSGsIqOYeecd0XQaNsSihT7JYS41li431Y4YM4v2ALKwu1cZjY9U80mvVu5YZ
AALVslgnUgrJmXe5GDSIPnks5zwL2Oh1CZJvFVWbovIPCgoJ59Fxqpfc9O+ApPT3LNXrl0S/pF5a
PFskOR/5h0GqoNdUI/cyusNjnvIpeGbcrlSvLzCdl5N8UStStm3twrjDmzmF/4kFFGyUB7FRHKQq
qhCZLJ4N22hpQ9VceUUfb8wRc0wRU3Q2uEYZna/psG5Qmus0id9i346HJRYMf/OxDBlA5Gg3Hh8R
HC2xAVUXHtzIebtZcjTmRcrCDDqyz0cuGcFrELlYZSDY+ir6UhVP6w97YjTNzF/jpAyeT2anC3WQ
PgXCtVEr9TvJ6cILcEyD3GUUrn2YFBttEi0Yu9A/TbEgNMJlrnbRxhBsj/mZRZBDrJgHsKDS7aUY
kGSVVAGPclK/Ap3XPog9i8zubc/5e+93oygmnyzxF2k9mUdHa2GiTfgtSUnayW5kPqLbnWyHnAVc
buo43o6IYlhjkH2ZYmGc66wLJ4cOCQqM1uhgzDUNxHVjjhfkhzuuq6gadQYyVvo0UP5zQByhBvIl
bMMX36oBFQWh9hygHbYVzSpR1WfWO+q2yKimwxdcjbhXHyQwtFep9vNllivht/i7kWv6VwP2BG7y
LDvqMVAPAci8jW1p8osbjQ+Sh1yT5nbP6cjloqr1Fl2Xplq7if0cFLKVw5D0sTSXZC06pWnon7U4
ry58N81eKr3PrezSEl3TxmOpsA/s4LPoSvwi3/k67gL8LvljevlX7AqCU6QE+p2aZg25ymtnNv0p
EFRbKGn9Cc8b2qBHDgj5mgl/tq2PcRZCbuTSSxi1S6Vmgbjh4jEeBtCS7UQYCVREoPXcKR4tJWi3
qodDUAJ5/xpOoDp7gF7USUOKaAEXb2iC6nOuttaqS3VlK5zQBiSLV7KFL7fwOhOj/RQsT8HlFFxV
QOTVqA8uTuZW18pTd71VIXQyKZ4mvYsXbBzfByVypvxiJ8+qwjqIQVDPwHErKgditO6c9DBWOSpb
06FOSxUHhdpl5bbac9JK8aaOqxjHDr51hBeTzeiV+Toz4gUumVyvnMa4g2uJQ+bUFNcwWfI2aHF3
V9GVeG21inybH6k1ac9kUINkJazu5VZfcbNTz7OS3tTlebF2zi2nu0ZetJRNmKWkatKnnme1+1DD
+lagjrXYfZFqWz7pE+5Y5we4yivt/xg7ryZJdWBb/yIi8Oa1oGxXV/uZveeFGIv3nl9/P8TsoW+f
OTfuC4GEoCgQUioz11rhURRHM0ou4lRphHkuB127C0EQ4S2ek6us6bALb+VMa2ePfBzoD5bD24FI
y0oAI9BoyxZaHU0cT3cGDrQ3Q2EQhhMZ34WWIYBKwLO0yvDHHPxSrEL6mQIe1HIJibi2JSdWC+p7
bYqCu9QiE8towvIlKxKCpLMZ/GiGX21Twnv33zl6Nmd7NL3re7kutHOUPPW+Uz+xrCtddGGa4zrS
i7LikBHXLocd3RoxS+bR05op82TdjA4iA1VsCNpBr9TIv+tEbqloN5B1dZiX1yHa+QVLS1VrDD4w
YqeuJJELmvtt8Rro5J+KvejP3nZUGohK6LGMaxUsXTt09kNpFA7WU9B/S3ULZ0Kjfopb8FNzFxWY
0Gb91tU+LncajBZCenAEBk9jMhR4htDFm4xIY9o7iAa6r04ww+XSRbdep0VWGxQ4AQ7tjJZhthZE
NbGJ+KQVOkGmpdXWtNV1exdHZXoUB+DJR7UvRRez1CzEQ6RnYa+KB83rtO+0Hljq8lxFvaiKGut5
ffSiaNBCHNQXSXDHb607H1RDollXYQtFjh5efEdxXFFUrabYNxAZnIQRpI1oSOsTGFBx1O5+ZXqg
vCmVMz9OnfGSpVJ/zp0I5Hc6wDoGqqDA245msP9nL2tlAi+1difqxWZrJopZnECA1OSVux2AEjI9
atGc7gQRbtD5/T0Bzt0qiCrqBCcuc2VE/BuqY1G3HbBDnG0mGfPuVofTVj4Pcfy1gNdTcXZyaz/o
Ld4VkYouMtRFwnoEUO+CXuRNVImDol7sDUAroO8BBvKO/vnPGaJJphahtttaV0trcS2tzw/1Al8T
vIujn1YXDbrojdJR1CdCnwvuNfK/QbOR90miLM7dH/ALzMcRjdZjpwfjZ72bj6tbkpRzN4gS4z7v
av1maR1Z7aWCjpEVXGeyyD7J4RyfnBlgoN47Bwwk+S7qCvuUT4N8J/XB/9hjCW2f/tYuMIJrK+bq
Caqp8QnjG86e4ioV8CEJg8Ra4hK+MflnYZCYUamfAl9pXHF0kCzY55zxAfEtGy4z5grMSUDxS1FM
HUAIO9aYFMXEMuZx7zYNMgtaGkYLBIX0fwnZZbjc4qv4CSOSpUPqMLaIo5pTpY+RnB31MtAfDIJh
KwPqpN+HbaNcfxOgUpTIcbiKg2oKBfgEx9oRT0Hz3Dkt4KrUCWFTowiDU/tcJE8E9uonUZO07TKf
w24vjklZBlGtY0I1l6IKnOr/NsTwi32vLosQOwvOAvSfm7N0UKK8A5FKgMRKfJjEW137XEQhLGhR
/1rJGgBzo//c+pX22RoWgsFUi/dBR6u6bjs8ioNWfVundFzrMhQHUec/rdW5pj1klTp9qVimen7m
VHdzh/x1WMWPcmHcVb95XNOFv8CYnfym+J10rKzJPMQEgb/Y6EAOaEybY6kdsum6qhvGPeowHcRm
cZ0ZVweEqlfEsfNW6LAeddwACuGvglgJpShiIXq8lpZjoqQarfb2p6UgWdpK/x1TFUNHIgYSIaHA
pE3m6I4ZQpqVbiJA2RXWrashtVqYxsVmwFr93QIEJxKV8P90jb62ECdt1xAnWBL0PX+uMSW69jiq
RA8V4AIAhpKLFCvKax01896XxvyAA0SBLWKqzqSGNK44apZjcut7/y1MaCujj/iqWHtxSDRv6/JB
7q30YW2twE2jwdV8kX03CBdeIvQWd601pidL+BcqA2is0snNwVgAeNqyqRY26yG0xzsMKleUqoXC
et1bDopm+PHGO0D0v1ss9UkVdbsoRwp3ikrbrcIKNnoZqb3eImFgsuuv0MrN90aQy6dpcF67KZXv
RZUFWmH0jDB2oNqLDcabCehK1S8Og/IJdZgJqGIpy9m9+ADmqZCuWFhPov+LKhjf4C5ViftsH81f
TiIssn5DopWD5OXel8d2r+a4Zt3/1wmhPzfP269sv/znJCsp+lNTMQD1WV5edJCgl8bsy4soarKK
5HQeNS7hBB2x5hEDsZnyvUnP8wzU0/ZlCJMIjlq3AF6Z7Qe+wJ3VaP1JHUfVwhkZzTfJ+bmWNH3K
rvbQn2WccIdAzbj9ZUYXs7eY/I1IyXZVVvOw/xwYh6G79QwYooWeQqAUmU586IhtPY7jGBzobIo7
y0Q16ikLH8WBSTMeUWmN7pTJiW5FRty9n6JHu4mlsyNDiBhpmMfjUtcQzVeczHF7GHjcSm0K+wK3
ArG3rGgPgQyfrBdrvnyfLRCSqIjvLIwIqBy0fGcErNW9VK60ayND+wtaze8R4xv+LRiarjrgY88M
UuLHJQQ+xBAsPLhJdRMbCQHKda9t1aMVgDFUJ3t0QWLXtyk38KiEPhCZqIQo0mI55wHeqm9tgGYO
YCRIrHtp9sKxrl7UpkLm2ZfLN0nVYjfQ9fpzYbASxNBt75M0Ct2wRZghJu2N1I+OjqxPSL7b0Hvi
OCKY5H+ZEAzyBl0pP0klagpV8903/PlRa3X5aEOUcSClzd7Zs97dJ471kpgAiJuxLI85LiIvbxI3
DIoJzCSbJFPGgxwhei7qEJ4anzN/fE2LWCYmhcxqBRA3kmJyDeW2bh6w7csgtvI98g/dPrKlxKsk
jdWmH8XrJqydw2j1/nXy0T43HPS5ZFjUL2KTkkAMX2dW3Afg/jy5y0aYeAznU4UrZKckdXavBrn/
KVayI0SrAchGhmDfCT3RKtDxrPSgHXdagfhjoIzFuS+mYj2qA9hBhSkeMR+4Rp0o9s4axmqXqanq
WkqWXwLI6i/wTf3e2+rEgbhYwNnisKWSSkcOE83FRrTcTtzqtiZiD2r9nJREa9p3av9l0kYTV1vE
VYrK/L93iUJxK3ZEdu28ZE+Lsmgq9kSdNLUAfd+AHLdH1YnKi1ON/dlsy1fNd9TDdvtREo5uPcFL
1RYkIY7Sna4uEl+kL1yGJdFfW1LBzdn4UShmSfJGaOwcI5BcBot2GTHaS9XYOPm2ctyYUFLkeXYe
SHXAzYuCYC0TwxbwAHHRYVbj5h9luTSROKLGLTkol1KZbg0RfdJLq32thx2ka118smLsurgg98M1
5hzMgBmUIH+RFsjXNyIenXjEYrM28luVV7Lui2rRfmvKutA8jRKqYUmfZ6dmyVOeFCPLTuIBFgyt
LbBKXsDQEfRF1HR57HBE5Kha5Vr1OGn3Q9QRI1jqt8cvXqaoW1/Rdng7stWJvW0j3stW/NCui2Te
eRua/kmHlgENC8L5vOCtmSR6hSh3ZBVN602nZH5OLpGdClaatCeHlTveNtu9i7qg6+zfJ4qyeDJb
a7H34ZQPxXd/fDtP6WtuHjlCVq7J+Brrmj3vRQ9oLTWd3R5cvwetBl6o1hjTvXhdOLvzy/ait6Ko
297oVpSkkoS07YWLIx/Pc2zHy0sgU1GgFuTVyKVMiLUtoP9gUxOjoz9nUjO7ooKRqP29q2ekNqPM
8jr1uAXH4mIwdl9qwvd0zmVXbFCerd6XswhK6K6FjlS8n+1xvfvM19316ea1ue8df2+p3ycbY78P
mLWXTbw8D235nb8V/1YnzhAHxGlbUdThEft9KXkgOCxLw68+ca7rlyq+SbHploFA7FkCtCPK4kP+
W5u/1UElwWvZjnz8BXFEXHb9hSkjN7CuYpdMO7xAy9/e3qn4iMWL/VC3FcXeh9P+Vve/Xmq7/IfT
QseqcNkE/S5axshIRnPy9+5S7pceJMbMd0dKFtUp3BYcmrKMXXGqKK8XEVf6c/pEugVqbn8qxZ7a
V/Ox6dKTuHgFY6g3a3sJusv1exafqRi6tknhQ932JW/t/lZXKAtyQ3RF0XC7jKjbittlRJfeimJv
/eK3yg8/tV3mb7/UKyqMgcFbqrWwMS+z6Tr6fdwV576rXGfij7WiwbtWYndrFEZVP68D+SDG2He/
JVp9vCqWV37u/e/boGEsSWFbMVkGFjG6iDpRFHv/v+3EueK0RE+9OVab0zqsbre+Duvi/v7Hrngf
kRjJxW5AqhMJPF+3ByGmGtG3OwXlH60H/C4HAZ1ZDGEpAbX2TgwSopyRtrgkUP4Z4iqURrr2bRta
xbX+OtwuE/X2oYkmH9pt35g4EAeORHx7ktdJ/sN3/OFcP5PwYsmX9ebN/PtUysV5Md5nF/IQGO0G
AhfqnB50HC3so2L/n7H2zjwIhYEhbmTbiLu2ghhVcW1vEtw4iIexjfyi+KFOFU+R7DVhnDVhKO/F
N5uLXZv06JOO9+sojfqXicT22RXWFipCEnC/5asXzX2nex1CWFWjxn5ng653L95j0yvSb1MzFQbo
+k6FASp21868vekGWV7J78yT6DSQ9aWeNOcT5KF/noj4x+urFJXvyn9eI/l8Wj2P560zrX3sj80r
Li9+duutYk/UiaN/K4q6v10qVRsd2hRPX9b24uZE0zYp/gnIhmXNUHnrcKtVrPAgFnDI4mUJl/TT
DvqUn91i3YmRSOyhGvG+WIRZtjcz5VegqdUl6fBCkplXXXwYNU9+hKfhvq9s2HdCYjCKNMOZ0Fen
d1MaVjGz2zZLiqlxLOJkdoeiAORKHGFH9sH37cGIPbFpDLL/tbw9NOpDF4Pe3+ZoiUTmA5mKN9FQ
Gg3FQ7eXdRBwai69zMopWYWnBqgTjFzkGiOUEEXmc9U4QMnH6ijGnLlOMWUKEOT7nkcmeq/4sh2j
YzKaTZN1fhf8K8FahwRnme26pjE80URp4PaHBpEJeN3oNb/fjoonnqTYYAvBnWGdxV2KN7MOVRMC
ubDm2S+iroojZ4eL5dE0ph8hqJoz5314MekgZcTEf4hPPC3CvRL3LTfiuPKoXsRnUjvdKelwEc3z
eIehlOGVU1HfLL4xYyR73I2wyS+ve7s/ibznPSQXX9FDeiO5Q9o3SEbMbosMxTmWcdehCZbuoLL9
d3QcbW80U3XB0NP3dIB/xM2/W9WthvW72vVTE+b21r+Hxq6WVAk8C39stu0pKlZCZKRtT+LzWh/Z
srYUfVtc5MMYtH7fovLDKaVE2DYsoUdkLT4h9oTkjTBM/fxQ6LBDo45F7BBxKQZ50F+7bLC7wzSW
T3qv4wciSxTY/skYsicCZzsFLpss8K9mnLjZ3D6Z2WMROdZe/GoCpecScdxBl34IStbd9CA6y/Jx
QSu1M4wS4T71JBUNy5NUP+thra2L1HUVu1oW4kMU3/lmHHyo08RqQbRZdz8cF8X/3cBYzxHdgPDt
QU4K/9hEwwEUmbUul/5X68PUani38+a4DrQajzH9p25D47j11dzUXXKGhpOoIqLOfCLGlHVX1Iqy
2BMbM5BoFKBggf04HHR1hnwDPR+9MfbbwLGawaL3/jG51cKsz0k9FujT4v3444cQ3WSMzWDXIe0N
aiZ99wFuo6j4KFd7xpnl+MSYgnvRcJ0sHE+iR5IAMwE1UF2IJvyjoqQH8fmJN06kbaf2kX0SXa+d
+7WB+O0Up5uXF/W8morizj787t/qws5ZQrPRte2Zmd1yNOUDWVwP63BWD/0B7spHcdviamYTFMes
/e1OEVe0xkbGhRR+UcNcmfeWNBPNT48zPMni+LsZXtz3OlGuX4+Y1dbPSfxDQ2miy/xi1rrX1lJx
2jwfWa+pXjcr+e6dQSyrKGCWup6v3fpdF3y3K25eT/LCC1qtM3cNLHCnIrOYJMg5OKQxvVDM8WL9
26j41CSi2UEZHcBdtue4f6nmyDymjX7QcgvbVPQmq0lDgDct1OntN79eNEiqSoVtfllZiy9C/DAy
lTOBH5Lxtu4nOtbHLtoM3XNW+B7ytKe5Dhfk3X9eq3dPcH2iy+Qv9sRTlEn03jVji37un2FL74rJ
K6qIYe+PpUA20qXXs8+M9PiCYFhbTCIjN6PTSEIB+pGMwmINuu4KQ2/UQ5Nww3KNd7uzX+IkqPwI
Ib/opMNo6YnWogeHQcWjFeUWEvkF9baaOOL33g0621dfY+552Rio60MSj6YJo9YrcxV6a7GqN3Ak
TFVy7kHLza4eq+NBJYAtPlcta18MPSYRZp37B1wIaFN8eWdyTaSv7ZMO9i98zpPpOgSCcfWqDQ/D
RBFs+Ye/H1X3tZ1rGHKFDSq6pXjM3NUlhHt/URRwuuP2/B2FQFK8zHdb3WrLtsv/ghxRXX0guVL9
MODz3qf42c559iC6hOgNkjPNfNaDO8yAhE7ot5ANxIgkftkcrWgfWjA9vvtqxO66KYxdqlbWKVt6
DB45Z1+hfnMuoS9eDFiplo+aAhhonHC7Izuvr2t/w8pAU4YyVtkyyInXIfbUGlZGCOv/jKTrTYlj
a6dREnnei11RKTbirYk9jVi26/+028x6KrvCIwL+LypJ6rqosyM9J11NKgeSQnUf9a3hP5+d1bXS
sbHKTnUHqCjFk1ktOzEe6RWJ6yexuzoqxctfd0e7CS6G/q310+G8rfVQPMAQ081q92EROLU+pKxz
CoumMr+A/8z2QTrtUjMj7Q6XUij/0sPXkYDnaToay3uE2ockAtFPxLC1vmKLPNxdctfpi/tB2ICL
HzVdNvmymSHB20dB+klUiY1e3fWoAZxF8zx8dBxuOV2s4HH5Is22Rmwie5Pnr314HesHFQioF+eH
vtQf+lYjs0UirGpZ5EY0yugqJjAXjIUgrU46+eDQboY7vabzmAT69iy2up1UK2hnkk34oNlm8tDN
mnaGZ/UxWJS4ojifj74U/SCZzfRyqZc8p4INOCAxCWe+1RBqD4pXuFMNt9Xr38WyJJgFF5HmRoHh
gctPL3FnhydN06Sj6UcZ8FoCFcVsa09dWZfMlxEB1KWI0s7nSDXqgzpHO0RC/cd5ep01tPJy8v4e
s5R0J9nJLNR4CL/10sQFScxzDhGQxZdk+tWQN/1Y9qX5aLT0FSmtO6DbEUzNduR8aoCwemTdyoxw
0m7VA60Cny41gUOVAqCY7XRFp/ouZ/HQyJCrqLAARJKsk6dg3Ox4drhRL3LGcD932kkK6vhLqX+e
tVA+IvtreskgPStJAEecBG5Ga7w8L7XPZvhvD3KoWexhFJSQCliCmsjaEvj/1QzZEfpLsN59/UtD
Vk5yYwXTlkxLj4TP2YPSLHCrNK68eTooiTpfZDv+FHUjoKYMSST43OVdHRfDwdT1+NorKFcvmj65
ZPKtFuYtD4JdOTE4dqYNmb8Rt0cFaUQvjUsN4eIgP+ez8sr9aJeRtIKL4xN65Psr/B4EZia2pMJJ
4IIMB4G1mt8TYESxGVISk6tZ7V1zuYK4jCVa2+2POQepgGR7+uYUX8cSYM7kDNZb1FSfDLUFP9rG
2UM7jGRIhrN9M4cpd/XIaPbbBL8uoyDBT7wZ9IPbQa5qdWV+g8vNHQIeAsq/d+rySrWFsCKwwtQT
83an+46bmdrkmp0z3tJQ8V0fukjPXoqyJj+CTihJ8VHPUoYWPKqHhLsiddoj8qO6TQIsC+hCRzZx
qRzUHA7JGdmG6pg76S61OwW9zKQ7ZWUPBX00Jl7QJaZnzTUwUznaoeAb3LZNB/bq4uQZSWq83Uon
Zsb6dMGc3U++oSDDA5dbL9VPCEGA46tHDZkyF/buyFUdI9y1tvnkdHl8R3TF35GWSya11INHsJoE
3/aT3yox6I4xhg7x1g5k266bSTdRiy0e41Q1UNqKPrV9inB2Wxq7ys7OiZUgAhBY6KKiUEJavRTe
7DJon2a9bp+auN73PaR0oqTlo3LNBu2clXVyTZZNakGLX0+PcwGcR3dGcnGDn+SG5E/znJzqwhov
Y6LsfxpwipJQZp9jtdfuIMSvTpDt78axKlwgwSECzAZzEJGbw2TToWzIMTzdL8edVM3Gzaj7o2ll
zbkeCpLKmPjuxN62Kf0IpJCW7M0O7dRhHHc2ZJWPPqXWl3WvtowCPl77tUAsiEyG9OYYRe3WNuy6
xpw4J6WSGw8KQqCNRhZcQq13g9KWvieFc7FRHp2g7Gjl1v8OwX1CCkINZqaYWv0Yx/FRKwpQukZn
/xMn0YtSoKEpzUGPal1DUM+Ca2BAwgKC5VLetVUIlfhCgi/lpXFCg49QFUx+blvkAcG6CQLCqESt
0pSCS9oFbp7PX+pW8XdpCrggHKAurfQX3ajLV/CwgNIdQKglrzHrzGBv+b62K7vuS+8XqBmlyRep
jveyOVZQcES4BZIu4m871zLuvupREcGY4aMs49OXTJOYe5Sb57GCWJguWpyTTG2QKXKew6x9mLqp
PXWA/NwBiYMrKLfnqicILUnOLibOfzMVWdplHVmxoHoXWgDGabwmsmsgBNsmkuUmJtWRRuCzBpHb
/myVzFVY8IFOI10s9u1ju9gBDVTChBYWiARJECe7AgLnkO8CKx5innqLJGQia14ZhDsnhvJT6SxA
Q0tnJA+026mQ9rqk3ju7uQqeK7Wbjk7W1juzIJdFRQs3yS2DoDiPT8mzN3LqM6jlUb4zvDZLWlSh
xidcraNumfeN7sNU2ADogVM72qmqMbqGTvJZk91bWlx+CqX2uwKc7c6nrL9h/nKvaPBV/N3KZzCr
Wwnu2UYayBIHKxWogb9P8h1hgV0u6cZeaEHP2n8a0T1IxU4dYVCoG7dPdFaBSel1Q4/DNCsYspPC
cjsJ2LcEIKBPK3Wny4rxqATmZ8fRjYvUVMYjauO/ejluDpapo2uYuFoV6ac6w5sQRz8GGJmRx8g+
m9VQn4zpMdNt5aCjQOIS/uIzJeN5B+JIu5TqrLqt/JiWZesyHNrXtFO+Rf0EG0QXk7zmN+m+qIv4
zZx91huE//FjKATEFK28Kib61alin0ljxWehTcHFAo11lRWpQkIepmOlB640A2vJcAupyvO00Nl0
XX0bi0p5zsegvpCa+yuBIKIw3BH41bEzpZuSfa1qU36DWHc6h1lReaYiDcdEwflotL15by2bXO+e
6q66K/xQPTd1CKojUSdy+uRvZRlYwHgUbd/lBNsh7dzJdUKgnCS5O6OBBsKQYlI368it0Lx3Uw2i
Vq3IHZdvGUSuYX4NDfNb4QfpIXFyZe8o9nDQ4vY0m2XhGr0egsUbRpI92sqzs9E5Z3V5bGqsshoQ
HyuxkwSt+xVj1XdjdXpMzbFFETvp0AtXnL0cw5ACzLq9WnyJp0oy39q+qp7MUMItNKpeCsxmLw2o
e82t+jlBvJWZbSJ3UifTTauTZk8/qC9DayanINf2Kp5RKTDUvZOqL8XYz3cqolC71BjlpzQgzuoX
6jWvEXgwZmmghyF6l5ZDeLHUH9ARS7fWSH3WjTLcG4k8Mgv0n4HNgumN7Aup5Wgg/NnEdjnXmJ5U
Tg6cSVwHUPn8mkef/GHqd1oTy4fMD7SrMaHK2kxD5trJvRw2zuPcP5U6ObkNMAeSa/HaIDrh9RVv
aB617oBJkeZTC6G9hkYa2sIHoFfE7AxUp/rQfrGxXQsJh2jUQC+jam9pj2B71w/2eZG99MgnkOjE
6bnQ5JtUW7WXVlK5M1DK4e0Ep0h2x5rPbkYAzVNK7c6QQ2NPWo8Lvh/Zz9qKjgVRr64pRqAJyq/B
GfRD2nXSBXGoyVMiGyrRZhlmYzXbZc4XEiTcRs+JlKB372U9+sFyxYg4FvUZrRDQTWh0YR2dEpTE
3NQoXpQmnrwMz6zlVN9iRYdGCJDKzin7ewm9sFrzwQqb1edUlwlC5+m1Lhv7Hsk7G2WrpD2EDdw4
6HaRTikPJXlP+yogzW0Ksnt7rAFY1/pQXqZBezPqsOdO9BGov1neZnKMz+FkkUJvZM2Lopj1S4Ld
K2dq/CCqeuw16LmRPxYH+zIZnn0Dkp+wh6nBiSU3aOwRFxVnGtk030tK/ayPXf1C7pO2d6YAi8oB
pBEoeXIoSglNE2QoqrHzz4xo/DCZ8ks+vnTXDaN8a2KfpH67gp6K1+eJxqJOUzxz1BySQUGhQZT8
pLVSfbaNkqhvm/LIjaaFgKOKQ68N6m+jmcOvPTrZzax6S96NcoAURhE/v6sTu1aazhctLC6iJE7j
I0ejyZyuyGoRuuiH/gjQQX425XZ8tjyxLzZG0MCjO+C62+oqxfynC/z46pDD9VxF8gj96PC2NRj6
NvDSGgKurc7sDj+QSid5vCcH3pZl/6I6yU+IGIJnEqGC5w5V7EMCHtvb6rS6ArzWkLiXq2lEJlht
Hwffbm7ijLnQ5hu21lGUxKZtBrzKk6rTX+3g2bRtT7Xy6LGvoeNQTS05q2Bcngs/1e47c3oQJbFp
DLhtK1AHJ1GU83i6jTM3ubRX1Sp4aTtACygwW0dRB5qgewDCcMSKX1rQbKpQUgKDW6wtKiWrHxsd
BbP1GrQgAbvz9AGtb1GX5lLl5Znk76vuVyl11jOAUOvZ6fpxb2dRg9g7ejNk5I/o60jhk2gSZTDz
5kzYrtyq5JiTf3ttcsxck0y3Z7UZCOagf7YTjdfNMCwk4rl/KgMw10WnvQwqessYAb1rLcXRyqKX
Mj7Kg6m9JNgzL/JcBy5SGN1ZNBhYRJ3jWUK8e2kvmsCekvgOC95g1M+ZqUbPUunkF2WC/iBN6ug5
Xjblklpa61mBp4qi2NghK9SKtMoLHrEyQVYGKg0A972sFy4JhfpriXiLm2kqFmOda68Yc8PeUFAA
FUd5QM5pgda7hTNrr0FiFvfFWH4XbZE4Gp/9KlyPJcMPmccyzWGFpLeZXPM2/pXA2ABAug4vtW81
D4S41JcxDrN9CJA1RfjEjaeye2mMIXmQLBb8S0lsnGJRzfTLYa3zA10DwMraw1fRI7OXTasWB7Df
8eN6FuJIewboaS8OysjyPlbovG+X7Jzc3JFPqpxFHape0yVc2P3FCaLO7wH4hyC41hY24YEcmcq9
KI56VD6NPmi35S5zpDMfMik6qZ0Tuyb0eedO0eWXsiUlXtZYmNV2orzg8lJeRoe+1Wvtk6gyIxOh
9dnMjuIEfzT7a6+N3zCKlBdRlcbOvV7yYYiSrVomCUxSvxfFyORhyVW/r4r4VKm1cu/ozfCsDyNM
H6X6L5Pj8Cw2sx2jDGO0yjJh/q4rHdudCyV6XFtMhU1cgTx7jVjAMbYgoAs7JKoVxQ9/av29YEwp
JvkbwGztEw/A9iQ9T256ZUDxFyrKERh2+yS1qMwVrep8marwrM9z+Qvl6suYS9H94MTf/YWL2cHM
vlrLxqwsf1eBKn7QNOImVVU0L10Z/zuVEo8t0GZ6eQ4VR2V6khOFXg40+ZbshIsgrGHxGJWsOsiS
Xu90I5NOdu3mo3qregUyuTpyTtZL12V7R/pCnqL+gNxiTYAWoPloKsWnRnfOfJvBwfKlamdB7NDn
yrNlQ1DRfm9SJJ0GWLogh7Zwf4T2U95D/qI7Wgk1dOCc5M95Q+JwIHsToskv/PVDrZjRY8H4OCfq
Mwmekwf41mHp6Iz3xlwp+2QyYAqZY9cOteRLnwzmYahj3A1FTvjVsPaoKiuIOOJzbcdQv9PAimp1
9HPoVPkSlNZ3u0nu5sKJ9uo8g6BRq/RzYB5lW8W2QyyrwAvsOnElf5JTSzqEcWQR882ShzaSfoB4
hE2mimD6s8ixDL/zbaifCn981LvqTVey6bVoUgktxepbOWbyOVlEIFhPorKJiuRZsVooy6BGwxjt
1F2cJPFjDmSMnG3Z/+oMF980oXro02zdKAgHV9IIr1hUzjthTqdanSOPQbgwGufXQYfX0EL8NRnz
+IbmToyFaOZ7pVWawwmS0eiHBbmHK5eR+ZBDkrEEgE3MtvKHNoXjp2aynhPDCH4oWfwpN2zkpTL4
v4CWEHnQq/BOqUb/YvV1eqr1sbxB1V4QQYGGEzs0eFEyI3cjEoD/dSzpzerL+ZcC8Yy1KB/lfkrY
GW4C1N2n3RCX6ZtdTbo3R2FzgklA2RksDRBkrZr6AvUgplkgI0qSlGgKhn7/2PVd+9r6Zvs6LRAx
M+ufRSlVc5akoTzfieKoKuW+VMvuIIoD4mHnFITArmvz7jUxlwkN/Oh2tSqXDolqGY+ivRJZJhK1
RglXHz9l6El2CId43IuiA370Dn0N1o7L0bBm6jeMCe4iSmKDztjN1gdcaEsV7VswAhDUi6LZDkDy
yGn3RBEpnPka4MH/fTUr05cZTBwT92eU1ufZzNV7ce/+YMZeT/B9bTFlNatwZ8JLsfxUwXxxS438
TZTafgq8UE/SXTD54UOPstoDSQvJLovbHK8DdWIT977iKVNAykdtSt4Emh5dQzl4QBwYzn0YVB8k
WcovVqU/fqgXxRAkqtHP07VvcRLsRF3Qt1gqJLYfxPkDsR9y7J143/WVc5vGSj7WI37HRrPo0KJS
bNCW2/UyH/ZWhYPQuRUk1LvtGFvrBcRRcUADGH9O0/4fVOlvcl32LKzUQiOCHpq3NpxeJ1uez+/q
JjBKB1a0EA4sTXK1Nm9KE3KKRXKDhd19XYusTlAqyobwtEw/BIEawyWto2L1tZyjNUV/w58vCmID
+Q8HoSRBYG5qCbiIsjikTlN2F4FIUjPVvOnLZr0UycXZblAV6ygqO/j5wKc3/SGu0vkG0616Aa2G
xCklUaXW6inojflxDKczEMsKnp1BfwOyjx3UyWsJOb8jVp//1IaO/pYY8aGazeJZtKyVbD+n47yW
oqnymmh21lJJJi5qVcWLaIkS+K6e6+kl8kvjrVNZOOqdsx5L6x+qz+J0dgz7Djqg8q3MlIMVjspT
OtjFmwQWu0vi5kEcg4IUjjK0s+/rtMwOekK4Qbfr5wKt397YRSp5itr/Ye5qmxO3gfBfYfK5cHqx
ZLtzyUwhOUib5PJ66fUL4xjXGL/iNzC/vo9s4HCSpnfjTptMwsRYXlkraXcl7T4rDfh29v0MxwA4
oA5c/dQrk7vFBlntsvmG38KnHSuGBVFbn1U6AVRFNALeP8Y/hl6Axd2EldhXqUrqDrmBREc8iZfn
ZlFBBXIirxGBRC/EOrvkKn7arwz319Ua2J31JY1jBlgZCWNNwM1jgeSCawDVjICsaJzO4To69gFj
Nu5Xf6SL1LNd2H8j4JRl1yaQBYeI5/cBQqgnY0ygL0YGTMG4v4jOEropRlGoglui6LcE8eJAWwI2
yOJuSQthY3ycY1ElHkoNewou4mPngd9/hIM/4vyQq3SzLiIPe8rVcHFlMENzhyUyRKYGI47f71+a
U57aobn4fVnDkFXIm5WFSNeHjVU+QWIsG8lLboXLPKAOL334CFD/s8un/NJMMLDVVwv1Uf9nkAUf
IxBkMZwi0guoStM7RHAN++vMHCOb9eZ+HefXpbmMrQXOEhERE9IhB7jSSA/6OdD0aH7BWKqfbrgO
0GJ9WcFrsO9hdz591KX5OZyOZein8IjBh4ekUohNOo2jfh9Jt3g0mpfhXVAh2CVOkH480IpPBTWS
sxCyb+SWq9WERK4+SuSCATgkTj+layStXUXT+UNU+nQiGcL3ZVX6SJaxHAdh4Z1Jfp4kq/QewFLQ
MQVAKwGxelNf5eb0S9Ff51dSl8FD5QEWCtFICNhWl35/Xow0uq7O1xV2IHMX0nMVkMepX/JxtAmL
BwYwj7OMSwHfyJW88wGpi80OtWJO4aNe3oQeC+7Z2vXGrl4GZzLIPh31Ppx8tNc/u04MbNbKjaNe
VCjfoCjPjo+4dtRLmq/PZ8dHAla8hkhUnSO5pE6JztR927r1Ihel6U84Z0asxWLuTQq9egyI/LWG
Ml1uiAEOsvV0COUSI2muul678+hClWFe/NUVG+i1ZElvXAj+0zjckOa/+rtYC6dwo8DdOfLtoSeR
dbQuB7BCYAIj1rlB26kUxk4C/FsszUQ4qfF16g8YDzA6wuy2LpEZclg3/EOr5VnNCTtOKug8RNC2
L0/GTnxlhU72UT21L3XSvsRDW6KnVm61LoA65eXVTeGk1a2DaZu/fbepHv2iCNUdch+/IPFdhXYd
/DqhnlO/132VOMdH1iz0olMvyyFI8qPtLdX1zDSZPBgse1p1e96iEVhodjEDcaENNGoIgwG1lAlT
lyAY4ARje7tPiRgY+NF0LKKIrjF22En7Gl9hw9st3HG76ezX6bzVgoZBNRd0Io2uXOADQnQ0E3nS
sfXOKVp5yAWdDExTwDFRII88+PTueCB1gmm/Fxt7fv7ASNDkQFKTQZzglwHPg7d5IPmAYgwAdZFp
lFGc1747LmiabLrm2aj6AS4IMsBw0gVjGA3U4MJsc8HAdGAGePTuGs8NjXYdAmIgCU7UdU1qwjQl
edZ4yQZcakRQcAYSQYpG+hwI17+Tif+ZMCCUko5cgEg0mcGB08wZ0qQz+owLpj7QODEZ1zBfsMkk
351IxPZIV2kAJgjJiFTWhQCm+3MmYAYMKNE0QiSvR8K7YwK0VWfliDZKaASoWaphUjyfD5SCSxhw
QlNFdKE3eug9zQc1mTvOB6UYuDISdJPigLpWf4fKUcoB0QVVLlyayRDP9g5lI+usHgUbUFOjnOvC
EPD1V4ZQiwtQHJQTQpAy+v9UEDY8NnJlzbpeHB1aixxi7HsMhGcEvpmKkP6A1CJQ/spOfDkOTDng
BjQmhVTQGLyEfmA2fMeU2ZvVo7kXzGqr23OyA9P9HwvslNBLAgdGNdjUKqds8IbyN5v8pGWS14uL
g5u7xUZdzfbxbfte1tyqa9eo3ZcTz0mt1J5X9Y1q+5ZqwXN89Evw5KS5ddjDjcT79iYvlg777n+L
8DD1ci+b97BoL8Inr1VDo1i61nBpRV4eP7Uos0ZxdyV95ax6wxQhJSvP9g95wxpB+C/Q/xMTbBZY
0ayn/i6sp9SaxWm7rlrcdK4rRijMysny3r2TolNiHEFk7Xrq5Vr3ekqrd2fHebuvWWNQdqX+Ocqt
1Itb793Y6V0pX6deZDu9s9nKSme980z1SauaZlHUtRpImCfHbhFuVpxdCd9ZGcLk7LmzslqCerus
70r+a4E0LPuhUx02AJtFGoRz1xquisgqi3xHSC3GNUZMWF1vU35NGO73XV6KyN1WwWuPtcW/KmEH
jpWe/AUAAP//</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microsoft.com/office/2014/relationships/chartEx" Target="../charts/chartEx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xdr:col>
      <xdr:colOff>441324</xdr:colOff>
      <xdr:row>156</xdr:row>
      <xdr:rowOff>69850</xdr:rowOff>
    </xdr:from>
    <xdr:to>
      <xdr:col>13</xdr:col>
      <xdr:colOff>406399</xdr:colOff>
      <xdr:row>179</xdr:row>
      <xdr:rowOff>76200</xdr:rowOff>
    </xdr:to>
    <xdr:graphicFrame macro="">
      <xdr:nvGraphicFramePr>
        <xdr:cNvPr id="4" name="Chart 3">
          <a:extLst>
            <a:ext uri="{FF2B5EF4-FFF2-40B4-BE49-F238E27FC236}">
              <a16:creationId xmlns:a16="http://schemas.microsoft.com/office/drawing/2014/main" id="{9FBE4077-831E-4A24-8711-4D36AB070F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206374</xdr:colOff>
      <xdr:row>20</xdr:row>
      <xdr:rowOff>139700</xdr:rowOff>
    </xdr:from>
    <xdr:to>
      <xdr:col>18</xdr:col>
      <xdr:colOff>596900</xdr:colOff>
      <xdr:row>40</xdr:row>
      <xdr:rowOff>88900</xdr:rowOff>
    </xdr:to>
    <xdr:graphicFrame macro="">
      <xdr:nvGraphicFramePr>
        <xdr:cNvPr id="2" name="Chart 1">
          <a:extLst>
            <a:ext uri="{FF2B5EF4-FFF2-40B4-BE49-F238E27FC236}">
              <a16:creationId xmlns:a16="http://schemas.microsoft.com/office/drawing/2014/main" id="{01B8896F-7A7F-4E45-A847-CA84E844B23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338666</xdr:colOff>
      <xdr:row>0</xdr:row>
      <xdr:rowOff>212372</xdr:rowOff>
    </xdr:from>
    <xdr:to>
      <xdr:col>16</xdr:col>
      <xdr:colOff>190500</xdr:colOff>
      <xdr:row>29</xdr:row>
      <xdr:rowOff>105833</xdr:rowOff>
    </xdr:to>
    <mc:AlternateContent xmlns:mc="http://schemas.openxmlformats.org/markup-compatibility/2006">
      <mc:Choice xmlns:cx4="http://schemas.microsoft.com/office/drawing/2016/5/10/chartex" Requires="cx4">
        <xdr:graphicFrame macro="">
          <xdr:nvGraphicFramePr>
            <xdr:cNvPr id="2" name="Chart 1">
              <a:extLst>
                <a:ext uri="{FF2B5EF4-FFF2-40B4-BE49-F238E27FC236}">
                  <a16:creationId xmlns:a16="http://schemas.microsoft.com/office/drawing/2014/main" id="{1105FA1B-E95C-4ADB-90B6-6DD863FFCA4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742766" y="212372"/>
              <a:ext cx="6582834" cy="5583061"/>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2</xdr:col>
      <xdr:colOff>536575</xdr:colOff>
      <xdr:row>2</xdr:row>
      <xdr:rowOff>0</xdr:rowOff>
    </xdr:from>
    <xdr:to>
      <xdr:col>10</xdr:col>
      <xdr:colOff>231775</xdr:colOff>
      <xdr:row>16</xdr:row>
      <xdr:rowOff>165100</xdr:rowOff>
    </xdr:to>
    <xdr:graphicFrame macro="">
      <xdr:nvGraphicFramePr>
        <xdr:cNvPr id="2" name="Chart 1">
          <a:extLst>
            <a:ext uri="{FF2B5EF4-FFF2-40B4-BE49-F238E27FC236}">
              <a16:creationId xmlns:a16="http://schemas.microsoft.com/office/drawing/2014/main" id="{9D3CAFC3-1E07-4CF8-9B9F-866F4049FD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lections.ca/content.aspx?section=pol&amp;document=index&amp;dir=thi/ec20227&amp;lang=e" TargetMode="External"/><Relationship Id="rId2" Type="http://schemas.openxmlformats.org/officeDocument/2006/relationships/hyperlink" Target="https://www.elections.ca/content.aspx?section=fin&amp;document=index&amp;dir=oth/thi/advert/tp43&amp;lang=e" TargetMode="External"/><Relationship Id="rId1" Type="http://schemas.openxmlformats.org/officeDocument/2006/relationships/hyperlink" Target="https://www.elections.ca/WPAPPS/WPR/EN/TP?referrer=PFP"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elections.ca/fin/oth/thi/advert/tp43/TP-0045.pdf" TargetMode="External"/><Relationship Id="rId18" Type="http://schemas.openxmlformats.org/officeDocument/2006/relationships/hyperlink" Target="https://www.elections.ca/fin/oth/thi/advert/tp43/TP-0025.pdf" TargetMode="External"/><Relationship Id="rId26" Type="http://schemas.openxmlformats.org/officeDocument/2006/relationships/hyperlink" Target="https://www.elections.ca/fin/oth/thi/advert/tp43/TP-0046_due21.pdf" TargetMode="External"/><Relationship Id="rId39" Type="http://schemas.openxmlformats.org/officeDocument/2006/relationships/hyperlink" Target="https://www.elections.ca/fin/oth/thi/advert/tp43/TP-0023_due21.pdf" TargetMode="External"/><Relationship Id="rId21" Type="http://schemas.openxmlformats.org/officeDocument/2006/relationships/hyperlink" Target="https://www.elections.ca/fin/oth/thi/advert/tp43/TP-0002_Sept15.pdf" TargetMode="External"/><Relationship Id="rId34" Type="http://schemas.openxmlformats.org/officeDocument/2006/relationships/hyperlink" Target="https://www.elections.ca/fin/oth/thi/advert/tp43/TP-0074_due21.pdf" TargetMode="External"/><Relationship Id="rId42" Type="http://schemas.openxmlformats.org/officeDocument/2006/relationships/hyperlink" Target="https://www.elections.ca/fin/oth/thi/advert/tp43/TP-0031_due21.pdf" TargetMode="External"/><Relationship Id="rId47" Type="http://schemas.openxmlformats.org/officeDocument/2006/relationships/hyperlink" Target="https://www.elections.ca/fin/oth/thi/advert/tp43/TP-0022_due21.pdf" TargetMode="External"/><Relationship Id="rId50" Type="http://schemas.openxmlformats.org/officeDocument/2006/relationships/hyperlink" Target="https://www.elections.ca/fin/oth/thi/advert/tp43/TP-0039_due21.pdf" TargetMode="External"/><Relationship Id="rId55" Type="http://schemas.openxmlformats.org/officeDocument/2006/relationships/hyperlink" Target="https://www.elections.ca/fin/oth/thi/advert/tp43/TP-0061_due21.pdf" TargetMode="External"/><Relationship Id="rId63" Type="http://schemas.openxmlformats.org/officeDocument/2006/relationships/printerSettings" Target="../printerSettings/printerSettings2.bin"/><Relationship Id="rId7" Type="http://schemas.openxmlformats.org/officeDocument/2006/relationships/hyperlink" Target="https://www.elections.ca/fin/oth/thi/advert/tp43/TP-0019.pdf" TargetMode="External"/><Relationship Id="rId2" Type="http://schemas.openxmlformats.org/officeDocument/2006/relationships/hyperlink" Target="https://www.elections.ca/fin/oth/thi/advert/tp43/TP-0009.pdf" TargetMode="External"/><Relationship Id="rId16" Type="http://schemas.openxmlformats.org/officeDocument/2006/relationships/hyperlink" Target="https://www.elections.ca/fin/oth/thi/advert/tp43/TP-0047_Sept15.pdf" TargetMode="External"/><Relationship Id="rId29" Type="http://schemas.openxmlformats.org/officeDocument/2006/relationships/hyperlink" Target="https://www.elections.ca/fin/oth/thi/advert/tp43/TP-0057_Sept15.pdf" TargetMode="External"/><Relationship Id="rId11" Type="http://schemas.openxmlformats.org/officeDocument/2006/relationships/hyperlink" Target="https://www.elections.ca/fin/oth/thi/advert/tp43/TP-0015_Sept15.pdf" TargetMode="External"/><Relationship Id="rId24" Type="http://schemas.openxmlformats.org/officeDocument/2006/relationships/hyperlink" Target="https://www.elections.ca/fin/oth/thi/advert/tp43/TP-0014_due21.pdf" TargetMode="External"/><Relationship Id="rId32" Type="http://schemas.openxmlformats.org/officeDocument/2006/relationships/hyperlink" Target="https://www.elections.ca/fin/oth/thi/advert/tp43/TP-0016_due21.pdf" TargetMode="External"/><Relationship Id="rId37" Type="http://schemas.openxmlformats.org/officeDocument/2006/relationships/hyperlink" Target="https://www.elections.ca/fin/oth/thi/advert/tp43/TP-0051_due21.pdf" TargetMode="External"/><Relationship Id="rId40" Type="http://schemas.openxmlformats.org/officeDocument/2006/relationships/hyperlink" Target="https://www.elections.ca/fin/oth/thi/advert/tp43/TP-0005_due21.pdf" TargetMode="External"/><Relationship Id="rId45" Type="http://schemas.openxmlformats.org/officeDocument/2006/relationships/hyperlink" Target="https://www.elections.ca/fin/oth/thi/advert/tp43/TP-0097_due21.pdf" TargetMode="External"/><Relationship Id="rId53" Type="http://schemas.openxmlformats.org/officeDocument/2006/relationships/hyperlink" Target="https://www.elections.ca/fin/oth/thi/advert/tp43/TP-0027_sept15.pdf" TargetMode="External"/><Relationship Id="rId58" Type="http://schemas.openxmlformats.org/officeDocument/2006/relationships/hyperlink" Target="https://www.elections.ca/fin/oth/thi/advert/tp43/TP-0012_Sept15.pdf" TargetMode="External"/><Relationship Id="rId5" Type="http://schemas.openxmlformats.org/officeDocument/2006/relationships/hyperlink" Target="https://www.elections.ca/fin/oth/thi/advert/tp43/TP-0003_Sept15.pdf" TargetMode="External"/><Relationship Id="rId61" Type="http://schemas.openxmlformats.org/officeDocument/2006/relationships/hyperlink" Target="https://www.elections.ca/fin/oth/thi/advert/tp43/TP-0006_Sept15.pdf" TargetMode="External"/><Relationship Id="rId19" Type="http://schemas.openxmlformats.org/officeDocument/2006/relationships/hyperlink" Target="https://www.elections.ca/fin/oth/thi/advert/tp43/TP-0025_Sept15.pdf" TargetMode="External"/><Relationship Id="rId14" Type="http://schemas.openxmlformats.org/officeDocument/2006/relationships/hyperlink" Target="https://www.elections.ca/fin/oth/thi/advert/tp43/TP-0045_Sept15.pdf" TargetMode="External"/><Relationship Id="rId22" Type="http://schemas.openxmlformats.org/officeDocument/2006/relationships/hyperlink" Target="https://www.elections.ca/fin/oth/thi/advert/tp43/TP-0002_due21.pdf" TargetMode="External"/><Relationship Id="rId27" Type="http://schemas.openxmlformats.org/officeDocument/2006/relationships/hyperlink" Target="https://www.elections.ca/fin/oth/thi/advert/tp43/TP-0043_Sept15.pdf" TargetMode="External"/><Relationship Id="rId30" Type="http://schemas.openxmlformats.org/officeDocument/2006/relationships/hyperlink" Target="https://www.elections.ca/fin/oth/thi/advert/tp43/TP-0057_due21.pdf" TargetMode="External"/><Relationship Id="rId35" Type="http://schemas.openxmlformats.org/officeDocument/2006/relationships/hyperlink" Target="https://www.elections.ca/fin/oth/thi/advert/tp43/TP-0092_due21.pdf" TargetMode="External"/><Relationship Id="rId43" Type="http://schemas.openxmlformats.org/officeDocument/2006/relationships/hyperlink" Target="https://www.elections.ca/fin/oth/thi/advert/tp43/TP-0125_due21.pdf" TargetMode="External"/><Relationship Id="rId48" Type="http://schemas.openxmlformats.org/officeDocument/2006/relationships/hyperlink" Target="https://www.elections.ca/fin/oth/thi/advert/tp43/TP-0054_due21.pdf" TargetMode="External"/><Relationship Id="rId56" Type="http://schemas.openxmlformats.org/officeDocument/2006/relationships/hyperlink" Target="https://www.elections.ca/fin/oth/thi/advert/tp43/TP-0061_Sept15.pdf" TargetMode="External"/><Relationship Id="rId8" Type="http://schemas.openxmlformats.org/officeDocument/2006/relationships/hyperlink" Target="https://www.elections.ca/fin/oth/thi/advert/tp43/TP-0019_Sept15.pdf" TargetMode="External"/><Relationship Id="rId51" Type="http://schemas.openxmlformats.org/officeDocument/2006/relationships/hyperlink" Target="https://www.elections.ca/fin/oth/thi/advert/tp43/TP-0001_due21.pdf" TargetMode="External"/><Relationship Id="rId3" Type="http://schemas.openxmlformats.org/officeDocument/2006/relationships/hyperlink" Target="https://www.elections.ca/fin/oth/thi/advert/tp43/TP-0009_due21.pdf" TargetMode="External"/><Relationship Id="rId12" Type="http://schemas.openxmlformats.org/officeDocument/2006/relationships/hyperlink" Target="https://www.elections.ca/fin/oth/thi/advert/tp43/TP-0038.pdf" TargetMode="External"/><Relationship Id="rId17" Type="http://schemas.openxmlformats.org/officeDocument/2006/relationships/hyperlink" Target="https://www.elections.ca/fin/oth/thi/advert/tp43/TP-0047_due21.pdf" TargetMode="External"/><Relationship Id="rId25" Type="http://schemas.openxmlformats.org/officeDocument/2006/relationships/hyperlink" Target="https://www.elections.ca/fin/oth/thi/advert/tp43/TP-0046_Sept15.pdf" TargetMode="External"/><Relationship Id="rId33" Type="http://schemas.openxmlformats.org/officeDocument/2006/relationships/hyperlink" Target="https://www.elections.ca/fin/oth/thi/advert/tp43/TP-0008_Sept15.pdf" TargetMode="External"/><Relationship Id="rId38" Type="http://schemas.openxmlformats.org/officeDocument/2006/relationships/hyperlink" Target="https://www.elections.ca/fin/oth/thi/advert/tp43/TP-0023_Sept15.pdf" TargetMode="External"/><Relationship Id="rId46" Type="http://schemas.openxmlformats.org/officeDocument/2006/relationships/hyperlink" Target="https://www.elections.ca/fin/oth/thi/advert/tp43/TP-0029_due21.pdf" TargetMode="External"/><Relationship Id="rId59" Type="http://schemas.openxmlformats.org/officeDocument/2006/relationships/hyperlink" Target="https://www.elections.ca/fin/oth/thi/advert/tp43/TP-0012.pdf" TargetMode="External"/><Relationship Id="rId20" Type="http://schemas.openxmlformats.org/officeDocument/2006/relationships/hyperlink" Target="https://www.elections.ca/fin/oth/thi/advert/tp43/TP-0025_due21.pdf" TargetMode="External"/><Relationship Id="rId41" Type="http://schemas.openxmlformats.org/officeDocument/2006/relationships/hyperlink" Target="https://www.elections.ca/fin/oth/thi/advert/tp43/TP-0028_due21.pdf" TargetMode="External"/><Relationship Id="rId54" Type="http://schemas.openxmlformats.org/officeDocument/2006/relationships/hyperlink" Target="https://www.elections.ca/fin/oth/thi/advert/tp43/TP-0065_due21.pdf" TargetMode="External"/><Relationship Id="rId62" Type="http://schemas.openxmlformats.org/officeDocument/2006/relationships/hyperlink" Target="https://www.elections.ca/fin/oth/thi/advert/tp43/TP-0006.pdf" TargetMode="External"/><Relationship Id="rId1" Type="http://schemas.openxmlformats.org/officeDocument/2006/relationships/hyperlink" Target="https://www.elections.ca/fin/oth/thi/advert/tp43/TP-0010_due21.pdf" TargetMode="External"/><Relationship Id="rId6" Type="http://schemas.openxmlformats.org/officeDocument/2006/relationships/hyperlink" Target="https://www.elections.ca/fin/oth/thi/advert/tp43/TP-0003_due21.pdf" TargetMode="External"/><Relationship Id="rId15" Type="http://schemas.openxmlformats.org/officeDocument/2006/relationships/hyperlink" Target="https://www.elections.ca/fin/oth/thi/advert/tp43/TP-0045_due21.pdf" TargetMode="External"/><Relationship Id="rId23" Type="http://schemas.openxmlformats.org/officeDocument/2006/relationships/hyperlink" Target="https://www.elections.ca/fin/oth/thi/advert/tp43/TP-0014_Sept15.pdf" TargetMode="External"/><Relationship Id="rId28" Type="http://schemas.openxmlformats.org/officeDocument/2006/relationships/hyperlink" Target="https://www.elections.ca/fin/oth/thi/advert/tp43/TP-0043_due21.pdf" TargetMode="External"/><Relationship Id="rId36" Type="http://schemas.openxmlformats.org/officeDocument/2006/relationships/hyperlink" Target="https://www.elections.ca/fin/oth/thi/advert/tp43/TP-0004_due21.pdf" TargetMode="External"/><Relationship Id="rId49" Type="http://schemas.openxmlformats.org/officeDocument/2006/relationships/hyperlink" Target="https://www.elections.ca/fin/oth/thi/advert/tp43/TP-0079_due21.pdf" TargetMode="External"/><Relationship Id="rId57" Type="http://schemas.openxmlformats.org/officeDocument/2006/relationships/hyperlink" Target="https://www.elections.ca/fin/oth/thi/advert/tp43/TP-0012_due21.pdf" TargetMode="External"/><Relationship Id="rId10" Type="http://schemas.openxmlformats.org/officeDocument/2006/relationships/hyperlink" Target="https://www.elections.ca/fin/oth/thi/advert/tp43/TP-0015.pdf" TargetMode="External"/><Relationship Id="rId31" Type="http://schemas.openxmlformats.org/officeDocument/2006/relationships/hyperlink" Target="https://www.elections.ca/fin/oth/thi/advert/tp43/TP-0016_Sept15.pdf" TargetMode="External"/><Relationship Id="rId44" Type="http://schemas.openxmlformats.org/officeDocument/2006/relationships/hyperlink" Target="https://www.elections.ca/fin/oth/thi/advert/tp43/TP-0126_due21.pdf" TargetMode="External"/><Relationship Id="rId52" Type="http://schemas.openxmlformats.org/officeDocument/2006/relationships/hyperlink" Target="https://www.elections.ca/fin/oth/thi/advert/tp43/TP-0106_due21.pdf" TargetMode="External"/><Relationship Id="rId60" Type="http://schemas.openxmlformats.org/officeDocument/2006/relationships/hyperlink" Target="https://www.elections.ca/fin/oth/thi/advert/tp43/TP-0006_due21.pdf" TargetMode="External"/><Relationship Id="rId4" Type="http://schemas.openxmlformats.org/officeDocument/2006/relationships/hyperlink" Target="https://www.elections.ca/fin/oth/thi/advert/tp43/TP-0003.pdf" TargetMode="External"/><Relationship Id="rId9" Type="http://schemas.openxmlformats.org/officeDocument/2006/relationships/hyperlink" Target="https://www.elections.ca/fin/oth/thi/advert/tp43/TP-0019_due21.pdf"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elections.ca/fin/oth/thi/advert/tp43/TP-0045.pdf" TargetMode="External"/><Relationship Id="rId18" Type="http://schemas.openxmlformats.org/officeDocument/2006/relationships/hyperlink" Target="https://www.elections.ca/fin/oth/thi/advert/tp43/TP-0025.pdf" TargetMode="External"/><Relationship Id="rId26" Type="http://schemas.openxmlformats.org/officeDocument/2006/relationships/hyperlink" Target="https://www.elections.ca/fin/oth/thi/advert/tp43/TP-0046_due21.pdf" TargetMode="External"/><Relationship Id="rId39" Type="http://schemas.openxmlformats.org/officeDocument/2006/relationships/hyperlink" Target="https://www.elections.ca/fin/oth/thi/advert/tp43/TP-0023_due21.pdf" TargetMode="External"/><Relationship Id="rId21" Type="http://schemas.openxmlformats.org/officeDocument/2006/relationships/hyperlink" Target="https://www.elections.ca/fin/oth/thi/advert/tp43/TP-0002_Sept15.pdf" TargetMode="External"/><Relationship Id="rId34" Type="http://schemas.openxmlformats.org/officeDocument/2006/relationships/hyperlink" Target="https://www.elections.ca/fin/oth/thi/advert/tp43/TP-0074_due21.pdf" TargetMode="External"/><Relationship Id="rId42" Type="http://schemas.openxmlformats.org/officeDocument/2006/relationships/hyperlink" Target="https://www.elections.ca/fin/oth/thi/advert/tp43/TP-0031_due21.pdf" TargetMode="External"/><Relationship Id="rId47" Type="http://schemas.openxmlformats.org/officeDocument/2006/relationships/hyperlink" Target="https://www.elections.ca/fin/oth/thi/advert/tp43/TP-0022_due21.pdf" TargetMode="External"/><Relationship Id="rId50" Type="http://schemas.openxmlformats.org/officeDocument/2006/relationships/hyperlink" Target="https://www.elections.ca/fin/oth/thi/advert/tp43/TP-0039_due21.pdf" TargetMode="External"/><Relationship Id="rId55" Type="http://schemas.openxmlformats.org/officeDocument/2006/relationships/hyperlink" Target="https://www.elections.ca/fin/oth/thi/advert/tp43/TP-0061_due21.pdf" TargetMode="External"/><Relationship Id="rId63" Type="http://schemas.openxmlformats.org/officeDocument/2006/relationships/drawing" Target="../drawings/drawing2.xml"/><Relationship Id="rId7" Type="http://schemas.openxmlformats.org/officeDocument/2006/relationships/hyperlink" Target="https://www.elections.ca/fin/oth/thi/advert/tp43/TP-0019.pdf" TargetMode="External"/><Relationship Id="rId2" Type="http://schemas.openxmlformats.org/officeDocument/2006/relationships/hyperlink" Target="https://www.elections.ca/fin/oth/thi/advert/tp43/TP-0009.pdf" TargetMode="External"/><Relationship Id="rId16" Type="http://schemas.openxmlformats.org/officeDocument/2006/relationships/hyperlink" Target="https://www.elections.ca/fin/oth/thi/advert/tp43/TP-0047_Sept15.pdf" TargetMode="External"/><Relationship Id="rId29" Type="http://schemas.openxmlformats.org/officeDocument/2006/relationships/hyperlink" Target="https://www.elections.ca/fin/oth/thi/advert/tp43/TP-0057_Sept15.pdf" TargetMode="External"/><Relationship Id="rId11" Type="http://schemas.openxmlformats.org/officeDocument/2006/relationships/hyperlink" Target="https://www.elections.ca/fin/oth/thi/advert/tp43/TP-0015_Sept15.pdf" TargetMode="External"/><Relationship Id="rId24" Type="http://schemas.openxmlformats.org/officeDocument/2006/relationships/hyperlink" Target="https://www.elections.ca/fin/oth/thi/advert/tp43/TP-0014_due21.pdf" TargetMode="External"/><Relationship Id="rId32" Type="http://schemas.openxmlformats.org/officeDocument/2006/relationships/hyperlink" Target="https://www.elections.ca/fin/oth/thi/advert/tp43/TP-0016_due21.pdf" TargetMode="External"/><Relationship Id="rId37" Type="http://schemas.openxmlformats.org/officeDocument/2006/relationships/hyperlink" Target="https://www.elections.ca/fin/oth/thi/advert/tp43/TP-0051_due21.pdf" TargetMode="External"/><Relationship Id="rId40" Type="http://schemas.openxmlformats.org/officeDocument/2006/relationships/hyperlink" Target="https://www.elections.ca/fin/oth/thi/advert/tp43/TP-0005_due21.pdf" TargetMode="External"/><Relationship Id="rId45" Type="http://schemas.openxmlformats.org/officeDocument/2006/relationships/hyperlink" Target="https://www.elections.ca/fin/oth/thi/advert/tp43/TP-0097_due21.pdf" TargetMode="External"/><Relationship Id="rId53" Type="http://schemas.openxmlformats.org/officeDocument/2006/relationships/hyperlink" Target="https://www.elections.ca/fin/oth/thi/advert/tp43/TP-0027_sept15.pdf" TargetMode="External"/><Relationship Id="rId58" Type="http://schemas.openxmlformats.org/officeDocument/2006/relationships/hyperlink" Target="https://www.elections.ca/fin/oth/thi/advert/tp43/TP-0012_Sept15.pdf" TargetMode="External"/><Relationship Id="rId5" Type="http://schemas.openxmlformats.org/officeDocument/2006/relationships/hyperlink" Target="https://www.elections.ca/fin/oth/thi/advert/tp43/TP-0003_Sept15.pdf" TargetMode="External"/><Relationship Id="rId61" Type="http://schemas.openxmlformats.org/officeDocument/2006/relationships/hyperlink" Target="https://www.elections.ca/fin/oth/thi/advert/tp43/TP-0006_Sept15.pdf" TargetMode="External"/><Relationship Id="rId19" Type="http://schemas.openxmlformats.org/officeDocument/2006/relationships/hyperlink" Target="https://www.elections.ca/fin/oth/thi/advert/tp43/TP-0025_Sept15.pdf" TargetMode="External"/><Relationship Id="rId14" Type="http://schemas.openxmlformats.org/officeDocument/2006/relationships/hyperlink" Target="https://www.elections.ca/fin/oth/thi/advert/tp43/TP-0045_Sept15.pdf" TargetMode="External"/><Relationship Id="rId22" Type="http://schemas.openxmlformats.org/officeDocument/2006/relationships/hyperlink" Target="https://www.elections.ca/fin/oth/thi/advert/tp43/TP-0002_due21.pdf" TargetMode="External"/><Relationship Id="rId27" Type="http://schemas.openxmlformats.org/officeDocument/2006/relationships/hyperlink" Target="https://www.elections.ca/fin/oth/thi/advert/tp43/TP-0043_Sept15.pdf" TargetMode="External"/><Relationship Id="rId30" Type="http://schemas.openxmlformats.org/officeDocument/2006/relationships/hyperlink" Target="https://www.elections.ca/fin/oth/thi/advert/tp43/TP-0057_due21.pdf" TargetMode="External"/><Relationship Id="rId35" Type="http://schemas.openxmlformats.org/officeDocument/2006/relationships/hyperlink" Target="https://www.elections.ca/fin/oth/thi/advert/tp43/TP-0092_due21.pdf" TargetMode="External"/><Relationship Id="rId43" Type="http://schemas.openxmlformats.org/officeDocument/2006/relationships/hyperlink" Target="https://www.elections.ca/fin/oth/thi/advert/tp43/TP-0125_due21.pdf" TargetMode="External"/><Relationship Id="rId48" Type="http://schemas.openxmlformats.org/officeDocument/2006/relationships/hyperlink" Target="https://www.elections.ca/fin/oth/thi/advert/tp43/TP-0054_due21.pdf" TargetMode="External"/><Relationship Id="rId56" Type="http://schemas.openxmlformats.org/officeDocument/2006/relationships/hyperlink" Target="https://www.elections.ca/fin/oth/thi/advert/tp43/TP-0061_Sept15.pdf" TargetMode="External"/><Relationship Id="rId8" Type="http://schemas.openxmlformats.org/officeDocument/2006/relationships/hyperlink" Target="https://www.elections.ca/fin/oth/thi/advert/tp43/TP-0019_Sept15.pdf" TargetMode="External"/><Relationship Id="rId51" Type="http://schemas.openxmlformats.org/officeDocument/2006/relationships/hyperlink" Target="https://www.elections.ca/fin/oth/thi/advert/tp43/TP-0001_due21.pdf" TargetMode="External"/><Relationship Id="rId3" Type="http://schemas.openxmlformats.org/officeDocument/2006/relationships/hyperlink" Target="https://www.elections.ca/fin/oth/thi/advert/tp43/TP-0009_due21.pdf" TargetMode="External"/><Relationship Id="rId12" Type="http://schemas.openxmlformats.org/officeDocument/2006/relationships/hyperlink" Target="https://www.elections.ca/fin/oth/thi/advert/tp43/TP-0038.pdf" TargetMode="External"/><Relationship Id="rId17" Type="http://schemas.openxmlformats.org/officeDocument/2006/relationships/hyperlink" Target="https://www.elections.ca/fin/oth/thi/advert/tp43/TP-0047_due21.pdf" TargetMode="External"/><Relationship Id="rId25" Type="http://schemas.openxmlformats.org/officeDocument/2006/relationships/hyperlink" Target="https://www.elections.ca/fin/oth/thi/advert/tp43/TP-0046_Sept15.pdf" TargetMode="External"/><Relationship Id="rId33" Type="http://schemas.openxmlformats.org/officeDocument/2006/relationships/hyperlink" Target="https://www.elections.ca/fin/oth/thi/advert/tp43/TP-0008_Sept15.pdf" TargetMode="External"/><Relationship Id="rId38" Type="http://schemas.openxmlformats.org/officeDocument/2006/relationships/hyperlink" Target="https://www.elections.ca/fin/oth/thi/advert/tp43/TP-0023_Sept15.pdf" TargetMode="External"/><Relationship Id="rId46" Type="http://schemas.openxmlformats.org/officeDocument/2006/relationships/hyperlink" Target="https://www.elections.ca/fin/oth/thi/advert/tp43/TP-0029_due21.pdf" TargetMode="External"/><Relationship Id="rId59" Type="http://schemas.openxmlformats.org/officeDocument/2006/relationships/hyperlink" Target="https://www.elections.ca/fin/oth/thi/advert/tp43/TP-0012.pdf" TargetMode="External"/><Relationship Id="rId20" Type="http://schemas.openxmlformats.org/officeDocument/2006/relationships/hyperlink" Target="https://www.elections.ca/fin/oth/thi/advert/tp43/TP-0025_due21.pdf" TargetMode="External"/><Relationship Id="rId41" Type="http://schemas.openxmlformats.org/officeDocument/2006/relationships/hyperlink" Target="https://www.elections.ca/fin/oth/thi/advert/tp43/TP-0028_due21.pdf" TargetMode="External"/><Relationship Id="rId54" Type="http://schemas.openxmlformats.org/officeDocument/2006/relationships/hyperlink" Target="https://www.elections.ca/fin/oth/thi/advert/tp43/TP-0065_due21.pdf" TargetMode="External"/><Relationship Id="rId62" Type="http://schemas.openxmlformats.org/officeDocument/2006/relationships/hyperlink" Target="https://www.elections.ca/fin/oth/thi/advert/tp43/TP-0006.pdf" TargetMode="External"/><Relationship Id="rId1" Type="http://schemas.openxmlformats.org/officeDocument/2006/relationships/hyperlink" Target="https://www.elections.ca/fin/oth/thi/advert/tp43/TP-0010_due21.pdf" TargetMode="External"/><Relationship Id="rId6" Type="http://schemas.openxmlformats.org/officeDocument/2006/relationships/hyperlink" Target="https://www.elections.ca/fin/oth/thi/advert/tp43/TP-0003_due21.pdf" TargetMode="External"/><Relationship Id="rId15" Type="http://schemas.openxmlformats.org/officeDocument/2006/relationships/hyperlink" Target="https://www.elections.ca/fin/oth/thi/advert/tp43/TP-0045_due21.pdf" TargetMode="External"/><Relationship Id="rId23" Type="http://schemas.openxmlformats.org/officeDocument/2006/relationships/hyperlink" Target="https://www.elections.ca/fin/oth/thi/advert/tp43/TP-0014_Sept15.pdf" TargetMode="External"/><Relationship Id="rId28" Type="http://schemas.openxmlformats.org/officeDocument/2006/relationships/hyperlink" Target="https://www.elections.ca/fin/oth/thi/advert/tp43/TP-0043_due21.pdf" TargetMode="External"/><Relationship Id="rId36" Type="http://schemas.openxmlformats.org/officeDocument/2006/relationships/hyperlink" Target="https://www.elections.ca/fin/oth/thi/advert/tp43/TP-0004_due21.pdf" TargetMode="External"/><Relationship Id="rId49" Type="http://schemas.openxmlformats.org/officeDocument/2006/relationships/hyperlink" Target="https://www.elections.ca/fin/oth/thi/advert/tp43/TP-0079_due21.pdf" TargetMode="External"/><Relationship Id="rId57" Type="http://schemas.openxmlformats.org/officeDocument/2006/relationships/hyperlink" Target="https://www.elections.ca/fin/oth/thi/advert/tp43/TP-0012_due21.pdf" TargetMode="External"/><Relationship Id="rId10" Type="http://schemas.openxmlformats.org/officeDocument/2006/relationships/hyperlink" Target="https://www.elections.ca/fin/oth/thi/advert/tp43/TP-0015.pdf" TargetMode="External"/><Relationship Id="rId31" Type="http://schemas.openxmlformats.org/officeDocument/2006/relationships/hyperlink" Target="https://www.elections.ca/fin/oth/thi/advert/tp43/TP-0016_Sept15.pdf" TargetMode="External"/><Relationship Id="rId44" Type="http://schemas.openxmlformats.org/officeDocument/2006/relationships/hyperlink" Target="https://www.elections.ca/fin/oth/thi/advert/tp43/TP-0126_due21.pdf" TargetMode="External"/><Relationship Id="rId52" Type="http://schemas.openxmlformats.org/officeDocument/2006/relationships/hyperlink" Target="https://www.elections.ca/fin/oth/thi/advert/tp43/TP-0106_due21.pdf" TargetMode="External"/><Relationship Id="rId60" Type="http://schemas.openxmlformats.org/officeDocument/2006/relationships/hyperlink" Target="https://www.elections.ca/fin/oth/thi/advert/tp43/TP-0006_due21.pdf" TargetMode="External"/><Relationship Id="rId4" Type="http://schemas.openxmlformats.org/officeDocument/2006/relationships/hyperlink" Target="https://www.elections.ca/fin/oth/thi/advert/tp43/TP-0003.pdf" TargetMode="External"/><Relationship Id="rId9" Type="http://schemas.openxmlformats.org/officeDocument/2006/relationships/hyperlink" Target="https://www.elections.ca/fin/oth/thi/advert/tp43/TP-0019_due21.pdf"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E929B-5452-4867-8F96-3379161F6737}">
  <dimension ref="A1:AD26"/>
  <sheetViews>
    <sheetView workbookViewId="0">
      <selection activeCell="B12" sqref="B12"/>
    </sheetView>
  </sheetViews>
  <sheetFormatPr baseColWidth="10" defaultColWidth="8.83203125" defaultRowHeight="15"/>
  <sheetData>
    <row r="1" spans="1:30" ht="19">
      <c r="A1" s="199" t="s">
        <v>1461</v>
      </c>
    </row>
    <row r="2" spans="1:30" ht="16">
      <c r="A2" s="199" t="s">
        <v>1462</v>
      </c>
    </row>
    <row r="3" spans="1:30" ht="16">
      <c r="A3" s="199"/>
    </row>
    <row r="4" spans="1:30" ht="16">
      <c r="A4" s="204" t="s">
        <v>1473</v>
      </c>
    </row>
    <row r="5" spans="1:30">
      <c r="A5" s="202" t="s">
        <v>1463</v>
      </c>
    </row>
    <row r="6" spans="1:30">
      <c r="A6" s="202" t="s">
        <v>1464</v>
      </c>
    </row>
    <row r="7" spans="1:30" ht="16">
      <c r="A7" s="203"/>
    </row>
    <row r="8" spans="1:30" ht="16">
      <c r="A8" s="204" t="s">
        <v>1474</v>
      </c>
    </row>
    <row r="9" spans="1:30" ht="16">
      <c r="A9" s="204"/>
    </row>
    <row r="10" spans="1:30" ht="16">
      <c r="A10" s="201" t="s">
        <v>1476</v>
      </c>
      <c r="B10" s="208"/>
      <c r="C10" s="208"/>
      <c r="D10" s="208"/>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row>
    <row r="11" spans="1:30" ht="16">
      <c r="A11" s="209"/>
      <c r="B11" s="208" t="s">
        <v>1477</v>
      </c>
      <c r="C11" s="208"/>
      <c r="D11" s="208"/>
      <c r="E11" s="208"/>
      <c r="F11" s="208"/>
      <c r="G11" s="208"/>
      <c r="H11" s="208"/>
      <c r="I11" s="208"/>
      <c r="J11" s="208"/>
      <c r="K11" s="208"/>
      <c r="L11" s="208"/>
      <c r="M11" s="208"/>
      <c r="N11" s="208"/>
      <c r="O11" s="208"/>
      <c r="P11" s="208"/>
      <c r="Q11" s="208"/>
      <c r="R11" s="208"/>
      <c r="S11" s="208"/>
      <c r="T11" s="208"/>
      <c r="U11" s="208"/>
      <c r="V11" s="208"/>
      <c r="W11" s="208"/>
      <c r="X11" s="208"/>
      <c r="Y11" s="208"/>
      <c r="Z11" s="208"/>
      <c r="AA11" s="208"/>
      <c r="AB11" s="208"/>
      <c r="AC11" s="208"/>
      <c r="AD11" s="208"/>
    </row>
    <row r="12" spans="1:30" ht="16">
      <c r="A12" s="209"/>
      <c r="B12" s="211" t="s">
        <v>1478</v>
      </c>
      <c r="C12" s="208"/>
      <c r="D12" s="208"/>
      <c r="E12" s="208"/>
      <c r="F12" s="208"/>
      <c r="G12" s="208"/>
      <c r="H12" s="208"/>
      <c r="I12" s="208"/>
      <c r="J12" s="208"/>
      <c r="K12" s="208"/>
      <c r="L12" s="208"/>
      <c r="M12" s="208"/>
      <c r="N12" s="208"/>
      <c r="O12" s="208"/>
      <c r="P12" s="208"/>
      <c r="Q12" s="208"/>
      <c r="R12" s="208"/>
      <c r="S12" s="208"/>
      <c r="T12" s="208"/>
      <c r="U12" s="208"/>
      <c r="V12" s="208"/>
      <c r="W12" s="208"/>
      <c r="X12" s="208"/>
      <c r="Y12" s="208"/>
      <c r="Z12" s="208"/>
      <c r="AA12" s="208"/>
      <c r="AB12" s="208"/>
      <c r="AC12" s="208"/>
      <c r="AD12" s="208"/>
    </row>
    <row r="13" spans="1:30" ht="16">
      <c r="A13" s="209"/>
      <c r="B13" s="211"/>
      <c r="C13" s="208"/>
      <c r="D13" s="208"/>
      <c r="E13" s="208"/>
      <c r="F13" s="208"/>
      <c r="G13" s="208"/>
      <c r="H13" s="208"/>
      <c r="I13" s="208"/>
      <c r="J13" s="208"/>
      <c r="K13" s="208"/>
      <c r="L13" s="208"/>
      <c r="M13" s="208"/>
      <c r="N13" s="208"/>
      <c r="O13" s="208"/>
      <c r="P13" s="208"/>
      <c r="Q13" s="208"/>
      <c r="R13" s="208"/>
      <c r="S13" s="208"/>
      <c r="T13" s="208"/>
      <c r="U13" s="208"/>
      <c r="V13" s="208"/>
      <c r="W13" s="208"/>
      <c r="X13" s="208"/>
      <c r="Y13" s="208"/>
      <c r="Z13" s="208"/>
      <c r="AA13" s="208"/>
      <c r="AB13" s="208"/>
      <c r="AC13" s="208"/>
      <c r="AD13" s="208"/>
    </row>
    <row r="14" spans="1:30" ht="16">
      <c r="A14" s="210" t="s">
        <v>1475</v>
      </c>
    </row>
    <row r="15" spans="1:30" ht="17">
      <c r="A15" s="205" t="s">
        <v>1465</v>
      </c>
    </row>
    <row r="16" spans="1:30" ht="17">
      <c r="A16" s="205" t="s">
        <v>1466</v>
      </c>
    </row>
    <row r="17" spans="1:1" ht="17">
      <c r="A17" s="205" t="s">
        <v>1467</v>
      </c>
    </row>
    <row r="18" spans="1:1" ht="17">
      <c r="A18" s="205" t="s">
        <v>1468</v>
      </c>
    </row>
    <row r="19" spans="1:1" ht="17">
      <c r="A19" s="205" t="s">
        <v>1469</v>
      </c>
    </row>
    <row r="20" spans="1:1" ht="16">
      <c r="A20" s="206"/>
    </row>
    <row r="21" spans="1:1" ht="16">
      <c r="A21" s="200" t="s">
        <v>1470</v>
      </c>
    </row>
    <row r="22" spans="1:1" ht="17">
      <c r="A22" s="205" t="s">
        <v>1471</v>
      </c>
    </row>
    <row r="23" spans="1:1" ht="17">
      <c r="A23" s="205" t="s">
        <v>1472</v>
      </c>
    </row>
    <row r="26" spans="1:1">
      <c r="A26" s="207"/>
    </row>
  </sheetData>
  <hyperlinks>
    <hyperlink ref="A5" r:id="rId1" display="https://www.elections.ca/WPAPPS/WPR/EN/TP?referrer=PFP" xr:uid="{AF9723A5-0138-44F2-96D0-E33AF537E6C0}"/>
    <hyperlink ref="A6" r:id="rId2" display="https://www.elections.ca/content.aspx?section=fin&amp;document=index&amp;dir=oth/thi/advert/tp43&amp;lang=e" xr:uid="{C8527AD2-7A03-43A1-AEC1-BCB7FEEBD5FE}"/>
    <hyperlink ref="B12" r:id="rId3" xr:uid="{A739E600-27DD-47A7-8696-AD43D28CDC2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4A6C6-95E2-423A-A045-C14997C53F27}">
  <dimension ref="A1:F553"/>
  <sheetViews>
    <sheetView workbookViewId="0">
      <selection activeCell="I11" sqref="I11"/>
    </sheetView>
  </sheetViews>
  <sheetFormatPr baseColWidth="10" defaultColWidth="8.83203125" defaultRowHeight="15"/>
  <cols>
    <col min="1" max="1" width="42.5" customWidth="1"/>
    <col min="2" max="2" width="10" customWidth="1"/>
    <col min="3" max="3" width="15.1640625" customWidth="1"/>
    <col min="5" max="5" width="23.1640625" customWidth="1"/>
  </cols>
  <sheetData>
    <row r="1" spans="1:5" ht="29" customHeight="1">
      <c r="A1" s="61" t="s">
        <v>1459</v>
      </c>
    </row>
    <row r="2" spans="1:5" ht="16">
      <c r="A2" s="157" t="s">
        <v>691</v>
      </c>
      <c r="B2" s="7" t="s">
        <v>1</v>
      </c>
      <c r="C2" s="7" t="s">
        <v>2</v>
      </c>
      <c r="D2" s="7" t="s">
        <v>692</v>
      </c>
      <c r="E2" s="8">
        <v>43756</v>
      </c>
    </row>
    <row r="3" spans="1:5" ht="16">
      <c r="A3" s="157" t="s">
        <v>768</v>
      </c>
      <c r="B3" s="7" t="s">
        <v>1</v>
      </c>
      <c r="C3" s="7" t="s">
        <v>2</v>
      </c>
      <c r="D3" s="7" t="s">
        <v>769</v>
      </c>
      <c r="E3" s="8">
        <v>43756</v>
      </c>
    </row>
    <row r="4" spans="1:5" ht="16">
      <c r="A4" s="157" t="s">
        <v>528</v>
      </c>
      <c r="B4" s="7" t="s">
        <v>435</v>
      </c>
      <c r="C4" s="7" t="s">
        <v>10</v>
      </c>
      <c r="D4" s="7" t="s">
        <v>529</v>
      </c>
      <c r="E4" s="8">
        <v>43754</v>
      </c>
    </row>
    <row r="5" spans="1:5" ht="16">
      <c r="A5" s="157" t="s">
        <v>434</v>
      </c>
      <c r="B5" s="7" t="s">
        <v>435</v>
      </c>
      <c r="C5" s="7" t="s">
        <v>10</v>
      </c>
      <c r="D5" s="7" t="s">
        <v>436</v>
      </c>
      <c r="E5" s="8">
        <v>43753</v>
      </c>
    </row>
    <row r="6" spans="1:5" ht="16">
      <c r="A6" s="157" t="s">
        <v>504</v>
      </c>
      <c r="B6" s="7" t="s">
        <v>9</v>
      </c>
      <c r="C6" s="7" t="s">
        <v>10</v>
      </c>
      <c r="D6" s="7" t="s">
        <v>505</v>
      </c>
      <c r="E6" s="8">
        <v>43753</v>
      </c>
    </row>
    <row r="7" spans="1:5" ht="16">
      <c r="A7" s="157" t="s">
        <v>756</v>
      </c>
      <c r="B7" s="7" t="s">
        <v>435</v>
      </c>
      <c r="C7" s="7" t="s">
        <v>10</v>
      </c>
      <c r="D7" s="7" t="s">
        <v>757</v>
      </c>
      <c r="E7" s="8">
        <v>43749</v>
      </c>
    </row>
    <row r="8" spans="1:5" ht="16">
      <c r="A8" s="157" t="s">
        <v>195</v>
      </c>
      <c r="B8" s="7" t="s">
        <v>38</v>
      </c>
      <c r="C8" s="7" t="s">
        <v>2</v>
      </c>
      <c r="D8" s="7" t="s">
        <v>196</v>
      </c>
      <c r="E8" s="8">
        <v>43748</v>
      </c>
    </row>
    <row r="9" spans="1:5" ht="16">
      <c r="A9" s="157" t="s">
        <v>273</v>
      </c>
      <c r="B9" s="7" t="s">
        <v>1</v>
      </c>
      <c r="C9" s="7" t="s">
        <v>2</v>
      </c>
      <c r="D9" s="7" t="s">
        <v>274</v>
      </c>
      <c r="E9" s="8">
        <v>43748</v>
      </c>
    </row>
    <row r="10" spans="1:5" ht="16">
      <c r="A10" s="157" t="s">
        <v>390</v>
      </c>
      <c r="B10" s="7" t="s">
        <v>391</v>
      </c>
      <c r="C10" s="7" t="s">
        <v>10</v>
      </c>
      <c r="D10" s="7" t="s">
        <v>392</v>
      </c>
      <c r="E10" s="8">
        <v>43748</v>
      </c>
    </row>
    <row r="11" spans="1:5" ht="16">
      <c r="A11" s="157" t="s">
        <v>446</v>
      </c>
      <c r="B11" s="7" t="s">
        <v>447</v>
      </c>
      <c r="C11" s="7" t="s">
        <v>81</v>
      </c>
      <c r="D11" s="7" t="s">
        <v>448</v>
      </c>
      <c r="E11" s="8">
        <v>43748</v>
      </c>
    </row>
    <row r="12" spans="1:5" ht="16">
      <c r="A12" s="157" t="s">
        <v>662</v>
      </c>
      <c r="B12" s="7" t="s">
        <v>22</v>
      </c>
      <c r="C12" s="7" t="s">
        <v>23</v>
      </c>
      <c r="D12" s="7" t="s">
        <v>663</v>
      </c>
      <c r="E12" s="8">
        <v>43748</v>
      </c>
    </row>
    <row r="13" spans="1:5" ht="16">
      <c r="A13" s="157" t="s">
        <v>153</v>
      </c>
      <c r="B13" s="7"/>
      <c r="C13" s="7"/>
      <c r="D13" s="7"/>
      <c r="E13" s="8">
        <v>43746</v>
      </c>
    </row>
    <row r="14" spans="1:5" ht="16">
      <c r="A14" s="157" t="s">
        <v>52</v>
      </c>
      <c r="B14" s="7" t="s">
        <v>53</v>
      </c>
      <c r="C14" s="7" t="s">
        <v>54</v>
      </c>
      <c r="D14" s="7" t="s">
        <v>55</v>
      </c>
      <c r="E14" s="8">
        <v>43745</v>
      </c>
    </row>
    <row r="15" spans="1:5" ht="16">
      <c r="A15" s="157" t="s">
        <v>67</v>
      </c>
      <c r="B15" s="7" t="s">
        <v>68</v>
      </c>
      <c r="C15" s="7" t="s">
        <v>10</v>
      </c>
      <c r="D15" s="7" t="s">
        <v>69</v>
      </c>
      <c r="E15" s="8">
        <v>43745</v>
      </c>
    </row>
    <row r="16" spans="1:5" ht="16">
      <c r="A16" s="157" t="s">
        <v>439</v>
      </c>
      <c r="B16" s="7" t="s">
        <v>1</v>
      </c>
      <c r="C16" s="7" t="s">
        <v>2</v>
      </c>
      <c r="D16" s="7" t="s">
        <v>440</v>
      </c>
      <c r="E16" s="8">
        <v>43745</v>
      </c>
    </row>
    <row r="17" spans="1:5" ht="16">
      <c r="A17" s="157" t="s">
        <v>636</v>
      </c>
      <c r="B17" s="7" t="s">
        <v>1</v>
      </c>
      <c r="C17" s="7" t="s">
        <v>2</v>
      </c>
      <c r="D17" s="7" t="s">
        <v>637</v>
      </c>
      <c r="E17" s="8">
        <v>43745</v>
      </c>
    </row>
    <row r="18" spans="1:5" ht="16">
      <c r="A18" s="157" t="s">
        <v>736</v>
      </c>
      <c r="B18" s="7" t="s">
        <v>1</v>
      </c>
      <c r="C18" s="7" t="s">
        <v>2</v>
      </c>
      <c r="D18" s="7" t="s">
        <v>737</v>
      </c>
      <c r="E18" s="8">
        <v>43745</v>
      </c>
    </row>
    <row r="19" spans="1:5" ht="16">
      <c r="A19" s="157" t="s">
        <v>443</v>
      </c>
      <c r="B19" s="7" t="s">
        <v>9</v>
      </c>
      <c r="C19" s="7" t="s">
        <v>10</v>
      </c>
      <c r="D19" s="7" t="s">
        <v>444</v>
      </c>
      <c r="E19" s="8">
        <v>43742</v>
      </c>
    </row>
    <row r="20" spans="1:5" ht="16">
      <c r="A20" s="157" t="s">
        <v>253</v>
      </c>
      <c r="B20" s="7" t="s">
        <v>254</v>
      </c>
      <c r="C20" s="7" t="s">
        <v>10</v>
      </c>
      <c r="D20" s="7" t="s">
        <v>255</v>
      </c>
      <c r="E20" s="8">
        <v>43741</v>
      </c>
    </row>
    <row r="21" spans="1:5" ht="16">
      <c r="A21" s="157" t="s">
        <v>496</v>
      </c>
      <c r="B21" s="7" t="s">
        <v>1</v>
      </c>
      <c r="C21" s="7" t="s">
        <v>2</v>
      </c>
      <c r="D21" s="7" t="s">
        <v>497</v>
      </c>
      <c r="E21" s="8">
        <v>43741</v>
      </c>
    </row>
    <row r="22" spans="1:5" ht="16">
      <c r="A22" s="157" t="s">
        <v>136</v>
      </c>
      <c r="B22" s="7" t="s">
        <v>38</v>
      </c>
      <c r="C22" s="7" t="s">
        <v>2</v>
      </c>
      <c r="D22" s="7" t="s">
        <v>137</v>
      </c>
      <c r="E22" s="8">
        <v>43740</v>
      </c>
    </row>
    <row r="23" spans="1:5" ht="16">
      <c r="A23" s="157" t="s">
        <v>225</v>
      </c>
      <c r="B23" s="7" t="s">
        <v>35</v>
      </c>
      <c r="C23" s="7" t="s">
        <v>2</v>
      </c>
      <c r="D23" s="7" t="s">
        <v>226</v>
      </c>
      <c r="E23" s="8">
        <v>43740</v>
      </c>
    </row>
    <row r="24" spans="1:5" ht="16">
      <c r="A24" s="157" t="s">
        <v>372</v>
      </c>
      <c r="B24" s="7" t="s">
        <v>1</v>
      </c>
      <c r="C24" s="7" t="s">
        <v>2</v>
      </c>
      <c r="D24" s="7" t="s">
        <v>373</v>
      </c>
      <c r="E24" s="8">
        <v>43740</v>
      </c>
    </row>
    <row r="25" spans="1:5" ht="16">
      <c r="A25" s="157" t="s">
        <v>492</v>
      </c>
      <c r="B25" s="7" t="s">
        <v>1</v>
      </c>
      <c r="C25" s="7" t="s">
        <v>2</v>
      </c>
      <c r="D25" s="7" t="s">
        <v>373</v>
      </c>
      <c r="E25" s="8">
        <v>43740</v>
      </c>
    </row>
    <row r="26" spans="1:5" ht="16">
      <c r="A26" s="157" t="s">
        <v>561</v>
      </c>
      <c r="B26" s="7" t="s">
        <v>562</v>
      </c>
      <c r="C26" s="7" t="s">
        <v>563</v>
      </c>
      <c r="D26" s="7" t="s">
        <v>564</v>
      </c>
      <c r="E26" s="8">
        <v>43740</v>
      </c>
    </row>
    <row r="27" spans="1:5" ht="16">
      <c r="A27" s="157" t="s">
        <v>202</v>
      </c>
      <c r="B27" s="7" t="s">
        <v>203</v>
      </c>
      <c r="C27" s="7" t="s">
        <v>2</v>
      </c>
      <c r="D27" s="7" t="s">
        <v>204</v>
      </c>
      <c r="E27" s="8">
        <v>43739</v>
      </c>
    </row>
    <row r="28" spans="1:5" ht="16">
      <c r="A28" s="157" t="s">
        <v>347</v>
      </c>
      <c r="B28" s="7" t="s">
        <v>112</v>
      </c>
      <c r="C28" s="7" t="s">
        <v>23</v>
      </c>
      <c r="D28" s="7" t="s">
        <v>348</v>
      </c>
      <c r="E28" s="8">
        <v>43739</v>
      </c>
    </row>
    <row r="29" spans="1:5" ht="16">
      <c r="A29" s="157" t="s">
        <v>502</v>
      </c>
      <c r="B29" s="7" t="s">
        <v>106</v>
      </c>
      <c r="C29" s="7" t="s">
        <v>107</v>
      </c>
      <c r="D29" s="7" t="s">
        <v>108</v>
      </c>
      <c r="E29" s="8">
        <v>43739</v>
      </c>
    </row>
    <row r="30" spans="1:5" ht="16">
      <c r="A30" s="157" t="s">
        <v>503</v>
      </c>
      <c r="B30" s="7" t="s">
        <v>106</v>
      </c>
      <c r="C30" s="7" t="s">
        <v>107</v>
      </c>
      <c r="D30" s="7" t="s">
        <v>108</v>
      </c>
      <c r="E30" s="8">
        <v>43739</v>
      </c>
    </row>
    <row r="31" spans="1:5" ht="16">
      <c r="A31" s="157" t="s">
        <v>625</v>
      </c>
      <c r="B31" s="7" t="s">
        <v>626</v>
      </c>
      <c r="C31" s="7" t="s">
        <v>2</v>
      </c>
      <c r="D31" s="7" t="s">
        <v>627</v>
      </c>
      <c r="E31" s="8">
        <v>43739</v>
      </c>
    </row>
    <row r="32" spans="1:5" ht="16">
      <c r="A32" s="157" t="s">
        <v>84</v>
      </c>
      <c r="B32" s="7" t="s">
        <v>1</v>
      </c>
      <c r="C32" s="7" t="s">
        <v>2</v>
      </c>
      <c r="D32" s="7" t="s">
        <v>85</v>
      </c>
      <c r="E32" s="8">
        <v>43735</v>
      </c>
    </row>
    <row r="33" spans="1:5" ht="16">
      <c r="A33" s="157" t="s">
        <v>163</v>
      </c>
      <c r="B33" s="7" t="s">
        <v>1</v>
      </c>
      <c r="C33" s="7" t="s">
        <v>2</v>
      </c>
      <c r="D33" s="7" t="s">
        <v>164</v>
      </c>
      <c r="E33" s="8">
        <v>43735</v>
      </c>
    </row>
    <row r="34" spans="1:5" ht="16">
      <c r="A34" s="157" t="s">
        <v>549</v>
      </c>
      <c r="B34" s="7" t="s">
        <v>550</v>
      </c>
      <c r="C34" s="7" t="s">
        <v>2</v>
      </c>
      <c r="D34" s="7" t="s">
        <v>551</v>
      </c>
      <c r="E34" s="8">
        <v>43735</v>
      </c>
    </row>
    <row r="35" spans="1:5" ht="16">
      <c r="A35" s="157" t="s">
        <v>111</v>
      </c>
      <c r="B35" s="7" t="s">
        <v>112</v>
      </c>
      <c r="C35" s="7" t="s">
        <v>23</v>
      </c>
      <c r="D35" s="7" t="s">
        <v>113</v>
      </c>
      <c r="E35" s="8">
        <v>43734</v>
      </c>
    </row>
    <row r="36" spans="1:5" ht="16">
      <c r="A36" s="157" t="s">
        <v>315</v>
      </c>
      <c r="B36" s="7" t="s">
        <v>1</v>
      </c>
      <c r="C36" s="7" t="s">
        <v>2</v>
      </c>
      <c r="D36" s="7" t="s">
        <v>316</v>
      </c>
      <c r="E36" s="8">
        <v>43734</v>
      </c>
    </row>
    <row r="37" spans="1:5" ht="16">
      <c r="A37" s="157" t="s">
        <v>537</v>
      </c>
      <c r="B37" s="7" t="s">
        <v>1</v>
      </c>
      <c r="C37" s="7" t="s">
        <v>2</v>
      </c>
      <c r="D37" s="7" t="s">
        <v>538</v>
      </c>
      <c r="E37" s="8">
        <v>43734</v>
      </c>
    </row>
    <row r="38" spans="1:5" ht="32">
      <c r="A38" s="157" t="s">
        <v>603</v>
      </c>
      <c r="B38" s="7" t="s">
        <v>38</v>
      </c>
      <c r="C38" s="7" t="s">
        <v>2</v>
      </c>
      <c r="D38" s="7" t="s">
        <v>604</v>
      </c>
      <c r="E38" s="8">
        <v>43734</v>
      </c>
    </row>
    <row r="39" spans="1:5" ht="16">
      <c r="A39" s="157" t="s">
        <v>613</v>
      </c>
      <c r="B39" s="7" t="s">
        <v>89</v>
      </c>
      <c r="C39" s="7" t="s">
        <v>90</v>
      </c>
      <c r="D39" s="7" t="s">
        <v>614</v>
      </c>
      <c r="E39" s="8">
        <v>43734</v>
      </c>
    </row>
    <row r="40" spans="1:5" ht="16">
      <c r="A40" s="157" t="s">
        <v>628</v>
      </c>
      <c r="B40" s="7" t="s">
        <v>629</v>
      </c>
      <c r="C40" s="7" t="s">
        <v>81</v>
      </c>
      <c r="D40" s="7" t="s">
        <v>630</v>
      </c>
      <c r="E40" s="8">
        <v>43734</v>
      </c>
    </row>
    <row r="41" spans="1:5" ht="16">
      <c r="A41" s="157" t="s">
        <v>479</v>
      </c>
      <c r="B41" s="7" t="s">
        <v>235</v>
      </c>
      <c r="C41" s="7" t="s">
        <v>2</v>
      </c>
      <c r="D41" s="7" t="s">
        <v>480</v>
      </c>
      <c r="E41" s="8">
        <v>43733</v>
      </c>
    </row>
    <row r="42" spans="1:5" ht="32">
      <c r="A42" s="157" t="s">
        <v>696</v>
      </c>
      <c r="B42" s="7" t="s">
        <v>697</v>
      </c>
      <c r="C42" s="7" t="s">
        <v>698</v>
      </c>
      <c r="D42" s="7" t="s">
        <v>699</v>
      </c>
      <c r="E42" s="8">
        <v>43733</v>
      </c>
    </row>
    <row r="43" spans="1:5" ht="16">
      <c r="A43" s="157" t="s">
        <v>61</v>
      </c>
      <c r="B43" s="7" t="s">
        <v>14</v>
      </c>
      <c r="C43" s="7" t="s">
        <v>10</v>
      </c>
      <c r="D43" s="7" t="s">
        <v>62</v>
      </c>
      <c r="E43" s="8">
        <v>43732</v>
      </c>
    </row>
    <row r="44" spans="1:5" ht="16">
      <c r="A44" s="157" t="s">
        <v>675</v>
      </c>
      <c r="B44" s="7" t="s">
        <v>38</v>
      </c>
      <c r="C44" s="7" t="s">
        <v>2</v>
      </c>
      <c r="D44" s="7" t="s">
        <v>676</v>
      </c>
      <c r="E44" s="8">
        <v>43732</v>
      </c>
    </row>
    <row r="45" spans="1:5" ht="16">
      <c r="A45" s="157" t="s">
        <v>709</v>
      </c>
      <c r="B45" s="7" t="s">
        <v>710</v>
      </c>
      <c r="C45" s="7" t="s">
        <v>2</v>
      </c>
      <c r="D45" s="7" t="s">
        <v>711</v>
      </c>
      <c r="E45" s="8">
        <v>43732</v>
      </c>
    </row>
    <row r="46" spans="1:5" ht="16">
      <c r="A46" s="157" t="s">
        <v>16</v>
      </c>
      <c r="B46" s="7" t="s">
        <v>9</v>
      </c>
      <c r="C46" s="7" t="s">
        <v>10</v>
      </c>
      <c r="D46" s="7" t="s">
        <v>17</v>
      </c>
      <c r="E46" s="8">
        <v>43731</v>
      </c>
    </row>
    <row r="47" spans="1:5" ht="16">
      <c r="A47" s="157" t="s">
        <v>147</v>
      </c>
      <c r="B47" s="7" t="s">
        <v>38</v>
      </c>
      <c r="C47" s="7" t="s">
        <v>2</v>
      </c>
      <c r="D47" s="7" t="s">
        <v>148</v>
      </c>
      <c r="E47" s="8">
        <v>43731</v>
      </c>
    </row>
    <row r="48" spans="1:5" ht="16">
      <c r="A48" s="157" t="s">
        <v>239</v>
      </c>
      <c r="B48" s="7" t="s">
        <v>38</v>
      </c>
      <c r="C48" s="7" t="s">
        <v>2</v>
      </c>
      <c r="D48" s="7" t="s">
        <v>240</v>
      </c>
      <c r="E48" s="8">
        <v>43731</v>
      </c>
    </row>
    <row r="49" spans="1:5" ht="16">
      <c r="A49" s="157" t="s">
        <v>280</v>
      </c>
      <c r="B49" s="7" t="s">
        <v>14</v>
      </c>
      <c r="C49" s="7" t="s">
        <v>10</v>
      </c>
      <c r="D49" s="7" t="s">
        <v>281</v>
      </c>
      <c r="E49" s="8">
        <v>43731</v>
      </c>
    </row>
    <row r="50" spans="1:5" ht="16">
      <c r="A50" s="157" t="s">
        <v>293</v>
      </c>
      <c r="B50" s="7" t="s">
        <v>38</v>
      </c>
      <c r="C50" s="7" t="s">
        <v>2</v>
      </c>
      <c r="D50" s="7" t="s">
        <v>294</v>
      </c>
      <c r="E50" s="8">
        <v>43731</v>
      </c>
    </row>
    <row r="51" spans="1:5" ht="16">
      <c r="A51" s="157" t="s">
        <v>400</v>
      </c>
      <c r="B51" s="7" t="s">
        <v>157</v>
      </c>
      <c r="C51" s="7" t="s">
        <v>81</v>
      </c>
      <c r="D51" s="7" t="s">
        <v>401</v>
      </c>
      <c r="E51" s="8">
        <v>43731</v>
      </c>
    </row>
    <row r="52" spans="1:5" ht="32">
      <c r="A52" s="157" t="s">
        <v>404</v>
      </c>
      <c r="B52" s="7" t="s">
        <v>157</v>
      </c>
      <c r="C52" s="7" t="s">
        <v>81</v>
      </c>
      <c r="D52" s="7" t="s">
        <v>405</v>
      </c>
      <c r="E52" s="8">
        <v>43731</v>
      </c>
    </row>
    <row r="53" spans="1:5" ht="16">
      <c r="A53" s="157" t="s">
        <v>458</v>
      </c>
      <c r="B53" s="7" t="s">
        <v>459</v>
      </c>
      <c r="C53" s="7" t="s">
        <v>2</v>
      </c>
      <c r="D53" s="7" t="s">
        <v>460</v>
      </c>
      <c r="E53" s="8">
        <v>43731</v>
      </c>
    </row>
    <row r="54" spans="1:5" ht="16">
      <c r="A54" s="157" t="s">
        <v>515</v>
      </c>
      <c r="B54" s="7" t="s">
        <v>1</v>
      </c>
      <c r="C54" s="7" t="s">
        <v>2</v>
      </c>
      <c r="D54" s="7" t="s">
        <v>32</v>
      </c>
      <c r="E54" s="8">
        <v>43731</v>
      </c>
    </row>
    <row r="55" spans="1:5" ht="16">
      <c r="A55" s="157" t="s">
        <v>576</v>
      </c>
      <c r="B55" s="7" t="s">
        <v>451</v>
      </c>
      <c r="C55" s="7" t="s">
        <v>81</v>
      </c>
      <c r="D55" s="7" t="s">
        <v>577</v>
      </c>
      <c r="E55" s="8">
        <v>43731</v>
      </c>
    </row>
    <row r="56" spans="1:5" ht="16">
      <c r="A56" s="157" t="s">
        <v>580</v>
      </c>
      <c r="B56" s="7" t="s">
        <v>581</v>
      </c>
      <c r="C56" s="7" t="s">
        <v>2</v>
      </c>
      <c r="D56" s="7" t="s">
        <v>582</v>
      </c>
      <c r="E56" s="8">
        <v>43731</v>
      </c>
    </row>
    <row r="57" spans="1:5" ht="16">
      <c r="A57" s="157" t="s">
        <v>596</v>
      </c>
      <c r="B57" s="7" t="s">
        <v>157</v>
      </c>
      <c r="C57" s="7" t="s">
        <v>81</v>
      </c>
      <c r="D57" s="7" t="s">
        <v>597</v>
      </c>
      <c r="E57" s="8">
        <v>43731</v>
      </c>
    </row>
    <row r="58" spans="1:5" ht="32">
      <c r="A58" s="157" t="s">
        <v>618</v>
      </c>
      <c r="B58" s="7" t="s">
        <v>619</v>
      </c>
      <c r="C58" s="7" t="s">
        <v>90</v>
      </c>
      <c r="D58" s="7" t="s">
        <v>620</v>
      </c>
      <c r="E58" s="8">
        <v>43731</v>
      </c>
    </row>
    <row r="59" spans="1:5" ht="16">
      <c r="A59" s="157" t="s">
        <v>705</v>
      </c>
      <c r="B59" s="7" t="s">
        <v>35</v>
      </c>
      <c r="C59" s="7" t="s">
        <v>2</v>
      </c>
      <c r="D59" s="7" t="s">
        <v>706</v>
      </c>
      <c r="E59" s="8">
        <v>43731</v>
      </c>
    </row>
    <row r="60" spans="1:5" ht="16">
      <c r="A60" s="157" t="s">
        <v>184</v>
      </c>
      <c r="B60" s="7" t="s">
        <v>1</v>
      </c>
      <c r="C60" s="7" t="s">
        <v>2</v>
      </c>
      <c r="D60" s="7" t="s">
        <v>185</v>
      </c>
      <c r="E60" s="8">
        <v>43728</v>
      </c>
    </row>
    <row r="61" spans="1:5" ht="16">
      <c r="A61" s="157" t="s">
        <v>382</v>
      </c>
      <c r="B61" s="7" t="s">
        <v>106</v>
      </c>
      <c r="C61" s="7" t="s">
        <v>107</v>
      </c>
      <c r="D61" s="7" t="s">
        <v>383</v>
      </c>
      <c r="E61" s="8">
        <v>43728</v>
      </c>
    </row>
    <row r="62" spans="1:5" ht="16">
      <c r="A62" s="157" t="s">
        <v>177</v>
      </c>
      <c r="B62" s="7" t="s">
        <v>38</v>
      </c>
      <c r="C62" s="7" t="s">
        <v>2</v>
      </c>
      <c r="D62" s="7" t="s">
        <v>178</v>
      </c>
      <c r="E62" s="8">
        <v>43727</v>
      </c>
    </row>
    <row r="63" spans="1:5" ht="16">
      <c r="A63" s="157" t="s">
        <v>343</v>
      </c>
      <c r="B63" s="7" t="s">
        <v>1</v>
      </c>
      <c r="C63" s="7" t="s">
        <v>2</v>
      </c>
      <c r="D63" s="7" t="s">
        <v>344</v>
      </c>
      <c r="E63" s="8">
        <v>43727</v>
      </c>
    </row>
    <row r="64" spans="1:5" ht="16">
      <c r="A64" s="157" t="s">
        <v>416</v>
      </c>
      <c r="B64" s="7" t="s">
        <v>68</v>
      </c>
      <c r="C64" s="7" t="s">
        <v>10</v>
      </c>
      <c r="D64" s="7" t="s">
        <v>417</v>
      </c>
      <c r="E64" s="8">
        <v>43727</v>
      </c>
    </row>
    <row r="65" spans="1:5" ht="16">
      <c r="A65" s="157" t="s">
        <v>532</v>
      </c>
      <c r="B65" s="7" t="s">
        <v>1</v>
      </c>
      <c r="C65" s="7" t="s">
        <v>2</v>
      </c>
      <c r="D65" s="7" t="s">
        <v>533</v>
      </c>
      <c r="E65" s="8">
        <v>43727</v>
      </c>
    </row>
    <row r="66" spans="1:5" ht="16">
      <c r="A66" s="157" t="s">
        <v>557</v>
      </c>
      <c r="B66" s="7" t="s">
        <v>38</v>
      </c>
      <c r="C66" s="7" t="s">
        <v>2</v>
      </c>
      <c r="D66" s="7" t="s">
        <v>558</v>
      </c>
      <c r="E66" s="8">
        <v>43727</v>
      </c>
    </row>
    <row r="67" spans="1:5" ht="16">
      <c r="A67" s="157" t="s">
        <v>79</v>
      </c>
      <c r="B67" s="7" t="s">
        <v>80</v>
      </c>
      <c r="C67" s="7" t="s">
        <v>81</v>
      </c>
      <c r="D67" s="7" t="s">
        <v>82</v>
      </c>
      <c r="E67" s="8">
        <v>43726</v>
      </c>
    </row>
    <row r="68" spans="1:5" ht="16">
      <c r="A68" s="157" t="s">
        <v>306</v>
      </c>
      <c r="B68" s="7" t="s">
        <v>307</v>
      </c>
      <c r="C68" s="7" t="s">
        <v>54</v>
      </c>
      <c r="D68" s="7" t="s">
        <v>308</v>
      </c>
      <c r="E68" s="8">
        <v>43726</v>
      </c>
    </row>
    <row r="69" spans="1:5" ht="16">
      <c r="A69" s="157" t="s">
        <v>341</v>
      </c>
      <c r="B69" s="7" t="s">
        <v>38</v>
      </c>
      <c r="C69" s="7" t="s">
        <v>2</v>
      </c>
      <c r="D69" s="7" t="s">
        <v>322</v>
      </c>
      <c r="E69" s="8">
        <v>43726</v>
      </c>
    </row>
    <row r="70" spans="1:5" ht="16">
      <c r="A70" s="157" t="s">
        <v>520</v>
      </c>
      <c r="B70" s="7" t="s">
        <v>1</v>
      </c>
      <c r="C70" s="7" t="s">
        <v>2</v>
      </c>
      <c r="D70" s="7" t="s">
        <v>521</v>
      </c>
      <c r="E70" s="8">
        <v>43726</v>
      </c>
    </row>
    <row r="71" spans="1:5" ht="16">
      <c r="A71" s="157" t="s">
        <v>763</v>
      </c>
      <c r="B71" s="7" t="s">
        <v>764</v>
      </c>
      <c r="C71" s="7" t="s">
        <v>10</v>
      </c>
      <c r="D71" s="7" t="s">
        <v>765</v>
      </c>
      <c r="E71" s="8">
        <v>43726</v>
      </c>
    </row>
    <row r="72" spans="1:5" ht="16">
      <c r="A72" s="157" t="s">
        <v>156</v>
      </c>
      <c r="B72" s="7" t="s">
        <v>157</v>
      </c>
      <c r="C72" s="7" t="s">
        <v>81</v>
      </c>
      <c r="D72" s="7" t="s">
        <v>158</v>
      </c>
      <c r="E72" s="8">
        <v>43725</v>
      </c>
    </row>
    <row r="73" spans="1:5" ht="16">
      <c r="A73" s="157" t="s">
        <v>221</v>
      </c>
      <c r="B73" s="7" t="s">
        <v>9</v>
      </c>
      <c r="C73" s="7" t="s">
        <v>10</v>
      </c>
      <c r="D73" s="7" t="s">
        <v>222</v>
      </c>
      <c r="E73" s="8">
        <v>43725</v>
      </c>
    </row>
    <row r="74" spans="1:5" ht="16">
      <c r="A74" s="157" t="s">
        <v>247</v>
      </c>
      <c r="B74" s="7" t="s">
        <v>38</v>
      </c>
      <c r="C74" s="7" t="s">
        <v>2</v>
      </c>
      <c r="D74" s="7" t="s">
        <v>248</v>
      </c>
      <c r="E74" s="8">
        <v>43725</v>
      </c>
    </row>
    <row r="75" spans="1:5" ht="16">
      <c r="A75" s="157" t="s">
        <v>321</v>
      </c>
      <c r="B75" s="7" t="s">
        <v>38</v>
      </c>
      <c r="C75" s="7" t="s">
        <v>2</v>
      </c>
      <c r="D75" s="7" t="s">
        <v>322</v>
      </c>
      <c r="E75" s="8">
        <v>43725</v>
      </c>
    </row>
    <row r="76" spans="1:5" ht="16">
      <c r="A76" s="157" t="s">
        <v>37</v>
      </c>
      <c r="B76" s="7" t="s">
        <v>38</v>
      </c>
      <c r="C76" s="7" t="s">
        <v>2</v>
      </c>
      <c r="D76" s="7" t="s">
        <v>39</v>
      </c>
      <c r="E76" s="8">
        <v>43724</v>
      </c>
    </row>
    <row r="77" spans="1:5" ht="16">
      <c r="A77" s="157" t="s">
        <v>142</v>
      </c>
      <c r="B77" s="7" t="s">
        <v>38</v>
      </c>
      <c r="C77" s="7" t="s">
        <v>2</v>
      </c>
      <c r="D77" s="7" t="s">
        <v>143</v>
      </c>
      <c r="E77" s="8">
        <v>43724</v>
      </c>
    </row>
    <row r="78" spans="1:5" ht="16">
      <c r="A78" s="157" t="s">
        <v>190</v>
      </c>
      <c r="B78" s="7" t="s">
        <v>38</v>
      </c>
      <c r="C78" s="7" t="s">
        <v>2</v>
      </c>
      <c r="D78" s="7" t="s">
        <v>191</v>
      </c>
      <c r="E78" s="8">
        <v>43724</v>
      </c>
    </row>
    <row r="79" spans="1:5" ht="16">
      <c r="A79" s="157" t="s">
        <v>365</v>
      </c>
      <c r="B79" s="7" t="s">
        <v>38</v>
      </c>
      <c r="C79" s="7" t="s">
        <v>2</v>
      </c>
      <c r="D79" s="7" t="s">
        <v>366</v>
      </c>
      <c r="E79" s="8">
        <v>43724</v>
      </c>
    </row>
    <row r="80" spans="1:5" ht="16">
      <c r="A80" s="157" t="s">
        <v>746</v>
      </c>
      <c r="B80" s="7" t="s">
        <v>747</v>
      </c>
      <c r="C80" s="7" t="s">
        <v>10</v>
      </c>
      <c r="D80" s="7" t="s">
        <v>748</v>
      </c>
      <c r="E80" s="8">
        <v>43724</v>
      </c>
    </row>
    <row r="81" spans="1:5" ht="16">
      <c r="A81" s="157" t="s">
        <v>0</v>
      </c>
      <c r="B81" s="7" t="s">
        <v>1</v>
      </c>
      <c r="C81" s="7" t="s">
        <v>2</v>
      </c>
      <c r="D81" s="7" t="s">
        <v>3</v>
      </c>
      <c r="E81" s="8">
        <v>43721</v>
      </c>
    </row>
    <row r="82" spans="1:5" ht="16">
      <c r="A82" s="157" t="s">
        <v>573</v>
      </c>
      <c r="B82" s="7" t="s">
        <v>157</v>
      </c>
      <c r="C82" s="7" t="s">
        <v>81</v>
      </c>
      <c r="D82" s="7" t="s">
        <v>574</v>
      </c>
      <c r="E82" s="8">
        <v>43721</v>
      </c>
    </row>
    <row r="83" spans="1:5" ht="16">
      <c r="A83" s="157" t="s">
        <v>30</v>
      </c>
      <c r="B83" s="7" t="s">
        <v>31</v>
      </c>
      <c r="C83" s="7" t="s">
        <v>2</v>
      </c>
      <c r="D83" s="7" t="s">
        <v>32</v>
      </c>
      <c r="E83" s="8">
        <v>43718</v>
      </c>
    </row>
    <row r="84" spans="1:5" ht="16">
      <c r="A84" s="157" t="s">
        <v>43</v>
      </c>
      <c r="B84" s="7" t="s">
        <v>1</v>
      </c>
      <c r="C84" s="7" t="s">
        <v>2</v>
      </c>
      <c r="D84" s="7" t="s">
        <v>44</v>
      </c>
      <c r="E84" s="8">
        <v>43718</v>
      </c>
    </row>
    <row r="85" spans="1:5" ht="16">
      <c r="A85" s="157" t="s">
        <v>48</v>
      </c>
      <c r="B85" s="7" t="s">
        <v>1</v>
      </c>
      <c r="C85" s="7" t="s">
        <v>2</v>
      </c>
      <c r="D85" s="7" t="s">
        <v>49</v>
      </c>
      <c r="E85" s="8">
        <v>43718</v>
      </c>
    </row>
    <row r="86" spans="1:5" ht="16">
      <c r="A86" s="157" t="s">
        <v>419</v>
      </c>
      <c r="B86" s="7" t="s">
        <v>420</v>
      </c>
      <c r="C86" s="7" t="s">
        <v>2</v>
      </c>
      <c r="D86" s="7" t="s">
        <v>421</v>
      </c>
      <c r="E86" s="8">
        <v>43718</v>
      </c>
    </row>
    <row r="87" spans="1:5" ht="16">
      <c r="A87" s="157" t="s">
        <v>471</v>
      </c>
      <c r="B87" s="7" t="s">
        <v>472</v>
      </c>
      <c r="C87" s="7" t="s">
        <v>2</v>
      </c>
      <c r="D87" s="7" t="s">
        <v>473</v>
      </c>
      <c r="E87" s="8">
        <v>43718</v>
      </c>
    </row>
    <row r="88" spans="1:5" ht="16">
      <c r="A88" s="157" t="s">
        <v>632</v>
      </c>
      <c r="B88" s="7" t="s">
        <v>633</v>
      </c>
      <c r="C88" s="7" t="s">
        <v>2</v>
      </c>
      <c r="D88" s="7" t="s">
        <v>634</v>
      </c>
      <c r="E88" s="8">
        <v>43718</v>
      </c>
    </row>
    <row r="89" spans="1:5" ht="16">
      <c r="A89" s="157" t="s">
        <v>719</v>
      </c>
      <c r="B89" s="7" t="s">
        <v>1</v>
      </c>
      <c r="C89" s="7" t="s">
        <v>2</v>
      </c>
      <c r="D89" s="7" t="s">
        <v>720</v>
      </c>
      <c r="E89" s="8">
        <v>43718</v>
      </c>
    </row>
    <row r="90" spans="1:5" ht="32">
      <c r="A90" s="157" t="s">
        <v>26</v>
      </c>
      <c r="B90" s="7" t="s">
        <v>1</v>
      </c>
      <c r="C90" s="7" t="s">
        <v>2</v>
      </c>
      <c r="D90" s="7" t="s">
        <v>27</v>
      </c>
      <c r="E90" s="8">
        <v>43717</v>
      </c>
    </row>
    <row r="91" spans="1:5" ht="16">
      <c r="A91" s="157" t="s">
        <v>199</v>
      </c>
      <c r="B91" s="7" t="s">
        <v>38</v>
      </c>
      <c r="C91" s="7" t="s">
        <v>2</v>
      </c>
      <c r="D91" s="7" t="s">
        <v>181</v>
      </c>
      <c r="E91" s="8">
        <v>43714</v>
      </c>
    </row>
    <row r="92" spans="1:5" ht="16">
      <c r="A92" s="157" t="s">
        <v>760</v>
      </c>
      <c r="B92" s="7" t="s">
        <v>359</v>
      </c>
      <c r="C92" s="7" t="s">
        <v>2</v>
      </c>
      <c r="D92" s="7" t="s">
        <v>761</v>
      </c>
      <c r="E92" s="8">
        <v>43714</v>
      </c>
    </row>
    <row r="93" spans="1:5" ht="16">
      <c r="A93" s="157" t="s">
        <v>260</v>
      </c>
      <c r="B93" s="7" t="s">
        <v>261</v>
      </c>
      <c r="C93" s="7" t="s">
        <v>23</v>
      </c>
      <c r="D93" s="7" t="s">
        <v>262</v>
      </c>
      <c r="E93" s="8">
        <v>43711</v>
      </c>
    </row>
    <row r="94" spans="1:5" ht="16">
      <c r="A94" s="157" t="s">
        <v>643</v>
      </c>
      <c r="B94" s="7" t="s">
        <v>112</v>
      </c>
      <c r="C94" s="7" t="s">
        <v>23</v>
      </c>
      <c r="D94" s="7" t="s">
        <v>644</v>
      </c>
      <c r="E94" s="8">
        <v>43711</v>
      </c>
    </row>
    <row r="95" spans="1:5" ht="16">
      <c r="A95" s="157" t="s">
        <v>609</v>
      </c>
      <c r="B95" s="7" t="s">
        <v>38</v>
      </c>
      <c r="C95" s="7" t="s">
        <v>2</v>
      </c>
      <c r="D95" s="7" t="s">
        <v>610</v>
      </c>
      <c r="E95" s="8">
        <v>43706</v>
      </c>
    </row>
    <row r="96" spans="1:5" ht="16">
      <c r="A96" s="157" t="s">
        <v>180</v>
      </c>
      <c r="B96" s="7" t="s">
        <v>38</v>
      </c>
      <c r="C96" s="7" t="s">
        <v>2</v>
      </c>
      <c r="D96" s="7" t="s">
        <v>181</v>
      </c>
      <c r="E96" s="8">
        <v>43705</v>
      </c>
    </row>
    <row r="97" spans="1:5" ht="16">
      <c r="A97" s="157" t="s">
        <v>430</v>
      </c>
      <c r="B97" s="7" t="s">
        <v>431</v>
      </c>
      <c r="C97" s="7" t="s">
        <v>10</v>
      </c>
      <c r="D97" s="7" t="s">
        <v>432</v>
      </c>
      <c r="E97" s="8">
        <v>43705</v>
      </c>
    </row>
    <row r="98" spans="1:5" ht="16">
      <c r="A98" s="157" t="s">
        <v>331</v>
      </c>
      <c r="B98" s="7" t="s">
        <v>157</v>
      </c>
      <c r="C98" s="7" t="s">
        <v>81</v>
      </c>
      <c r="D98" s="7" t="s">
        <v>332</v>
      </c>
      <c r="E98" s="8">
        <v>43704</v>
      </c>
    </row>
    <row r="99" spans="1:5" ht="16">
      <c r="A99" s="157" t="s">
        <v>482</v>
      </c>
      <c r="B99" s="7" t="s">
        <v>483</v>
      </c>
      <c r="C99" s="7" t="s">
        <v>2</v>
      </c>
      <c r="D99" s="7" t="s">
        <v>484</v>
      </c>
      <c r="E99" s="8">
        <v>43704</v>
      </c>
    </row>
    <row r="100" spans="1:5" ht="16">
      <c r="A100" s="157" t="s">
        <v>650</v>
      </c>
      <c r="B100" s="7" t="s">
        <v>651</v>
      </c>
      <c r="C100" s="7" t="s">
        <v>2</v>
      </c>
      <c r="D100" s="7" t="s">
        <v>652</v>
      </c>
      <c r="E100" s="8">
        <v>43704</v>
      </c>
    </row>
    <row r="101" spans="1:5" ht="16">
      <c r="A101" s="157" t="s">
        <v>751</v>
      </c>
      <c r="B101" s="7" t="s">
        <v>562</v>
      </c>
      <c r="C101" s="7" t="s">
        <v>563</v>
      </c>
      <c r="D101" s="7" t="s">
        <v>752</v>
      </c>
      <c r="E101" s="8">
        <v>43704</v>
      </c>
    </row>
    <row r="102" spans="1:5" ht="16">
      <c r="A102" s="157" t="s">
        <v>174</v>
      </c>
      <c r="B102" s="7" t="s">
        <v>38</v>
      </c>
      <c r="C102" s="7" t="s">
        <v>2</v>
      </c>
      <c r="D102" s="7" t="s">
        <v>175</v>
      </c>
      <c r="E102" s="8">
        <v>43703</v>
      </c>
    </row>
    <row r="103" spans="1:5" ht="16">
      <c r="A103" s="157" t="s">
        <v>500</v>
      </c>
      <c r="B103" s="7" t="s">
        <v>1</v>
      </c>
      <c r="C103" s="7" t="s">
        <v>2</v>
      </c>
      <c r="D103" s="7" t="s">
        <v>501</v>
      </c>
      <c r="E103" s="8">
        <v>43703</v>
      </c>
    </row>
    <row r="104" spans="1:5" ht="16">
      <c r="A104" s="157" t="s">
        <v>8</v>
      </c>
      <c r="B104" s="7" t="s">
        <v>9</v>
      </c>
      <c r="C104" s="7" t="s">
        <v>10</v>
      </c>
      <c r="D104" s="7" t="s">
        <v>11</v>
      </c>
      <c r="E104" s="8">
        <v>43699</v>
      </c>
    </row>
    <row r="105" spans="1:5" ht="16">
      <c r="A105" s="157" t="s">
        <v>120</v>
      </c>
      <c r="B105" s="7" t="s">
        <v>22</v>
      </c>
      <c r="C105" s="7" t="s">
        <v>23</v>
      </c>
      <c r="D105" s="7" t="s">
        <v>121</v>
      </c>
      <c r="E105" s="8">
        <v>43699</v>
      </c>
    </row>
    <row r="106" spans="1:5" ht="16">
      <c r="A106" s="157" t="s">
        <v>231</v>
      </c>
      <c r="B106" s="7" t="s">
        <v>38</v>
      </c>
      <c r="C106" s="7" t="s">
        <v>2</v>
      </c>
      <c r="D106" s="7" t="s">
        <v>232</v>
      </c>
      <c r="E106" s="8">
        <v>43699</v>
      </c>
    </row>
    <row r="107" spans="1:5" ht="16">
      <c r="A107" s="157" t="s">
        <v>680</v>
      </c>
      <c r="B107" s="7" t="s">
        <v>38</v>
      </c>
      <c r="C107" s="7" t="s">
        <v>2</v>
      </c>
      <c r="D107" s="7" t="s">
        <v>681</v>
      </c>
      <c r="E107" s="8">
        <v>43699</v>
      </c>
    </row>
    <row r="108" spans="1:5" ht="16">
      <c r="A108" s="157" t="s">
        <v>724</v>
      </c>
      <c r="B108" s="7" t="s">
        <v>1</v>
      </c>
      <c r="C108" s="7" t="s">
        <v>2</v>
      </c>
      <c r="D108" s="7" t="s">
        <v>725</v>
      </c>
      <c r="E108" s="8">
        <v>43699</v>
      </c>
    </row>
    <row r="109" spans="1:5" ht="16">
      <c r="A109" s="157" t="s">
        <v>266</v>
      </c>
      <c r="B109" s="7" t="s">
        <v>38</v>
      </c>
      <c r="C109" s="7" t="s">
        <v>2</v>
      </c>
      <c r="D109" s="7" t="s">
        <v>267</v>
      </c>
      <c r="E109" s="8">
        <v>43698</v>
      </c>
    </row>
    <row r="110" spans="1:5" ht="32">
      <c r="A110" s="157" t="s">
        <v>655</v>
      </c>
      <c r="B110" s="7" t="s">
        <v>1</v>
      </c>
      <c r="C110" s="7" t="s">
        <v>2</v>
      </c>
      <c r="D110" s="7" t="s">
        <v>656</v>
      </c>
      <c r="E110" s="8">
        <v>43693</v>
      </c>
    </row>
    <row r="111" spans="1:5" ht="32">
      <c r="A111" s="157" t="s">
        <v>685</v>
      </c>
      <c r="B111" s="7" t="s">
        <v>38</v>
      </c>
      <c r="C111" s="7" t="s">
        <v>2</v>
      </c>
      <c r="D111" s="7" t="s">
        <v>686</v>
      </c>
      <c r="E111" s="8">
        <v>43693</v>
      </c>
    </row>
    <row r="112" spans="1:5" ht="16">
      <c r="A112" s="157" t="s">
        <v>289</v>
      </c>
      <c r="B112" s="7" t="s">
        <v>290</v>
      </c>
      <c r="C112" s="7" t="s">
        <v>81</v>
      </c>
      <c r="D112" s="7" t="s">
        <v>291</v>
      </c>
      <c r="E112" s="8">
        <v>43692</v>
      </c>
    </row>
    <row r="113" spans="1:5" ht="16">
      <c r="A113" s="157" t="s">
        <v>543</v>
      </c>
      <c r="B113" s="7" t="s">
        <v>9</v>
      </c>
      <c r="C113" s="7" t="s">
        <v>10</v>
      </c>
      <c r="D113" s="7" t="s">
        <v>544</v>
      </c>
      <c r="E113" s="8">
        <v>43692</v>
      </c>
    </row>
    <row r="114" spans="1:5" ht="16">
      <c r="A114" s="157" t="s">
        <v>640</v>
      </c>
      <c r="B114" s="7" t="s">
        <v>9</v>
      </c>
      <c r="C114" s="7" t="s">
        <v>10</v>
      </c>
      <c r="D114" s="7" t="s">
        <v>641</v>
      </c>
      <c r="E114" s="8">
        <v>43692</v>
      </c>
    </row>
    <row r="115" spans="1:5" ht="16">
      <c r="A115" s="157" t="s">
        <v>244</v>
      </c>
      <c r="B115" s="7" t="s">
        <v>1</v>
      </c>
      <c r="C115" s="7" t="s">
        <v>2</v>
      </c>
      <c r="D115" s="7" t="s">
        <v>245</v>
      </c>
      <c r="E115" s="8">
        <v>43685</v>
      </c>
    </row>
    <row r="116" spans="1:5" ht="16">
      <c r="A116" s="157" t="s">
        <v>411</v>
      </c>
      <c r="B116" s="7" t="s">
        <v>412</v>
      </c>
      <c r="C116" s="7" t="s">
        <v>81</v>
      </c>
      <c r="D116" s="7" t="s">
        <v>413</v>
      </c>
      <c r="E116" s="8">
        <v>43685</v>
      </c>
    </row>
    <row r="117" spans="1:5" ht="16">
      <c r="A117" s="157" t="s">
        <v>298</v>
      </c>
      <c r="B117" s="7" t="s">
        <v>157</v>
      </c>
      <c r="C117" s="7" t="s">
        <v>81</v>
      </c>
      <c r="D117" s="7" t="s">
        <v>299</v>
      </c>
      <c r="E117" s="8">
        <v>43682</v>
      </c>
    </row>
    <row r="118" spans="1:5" ht="32">
      <c r="A118" s="157" t="s">
        <v>568</v>
      </c>
      <c r="B118" s="7" t="s">
        <v>569</v>
      </c>
      <c r="C118" s="7" t="s">
        <v>54</v>
      </c>
      <c r="D118" s="7" t="s">
        <v>570</v>
      </c>
      <c r="E118" s="8">
        <v>43679</v>
      </c>
    </row>
    <row r="119" spans="1:5" ht="16">
      <c r="A119" s="157" t="s">
        <v>667</v>
      </c>
      <c r="B119" s="7" t="s">
        <v>600</v>
      </c>
      <c r="C119" s="7" t="s">
        <v>81</v>
      </c>
      <c r="D119" s="7" t="s">
        <v>668</v>
      </c>
      <c r="E119" s="8">
        <v>43679</v>
      </c>
    </row>
    <row r="120" spans="1:5" ht="32">
      <c r="A120" s="157" t="s">
        <v>285</v>
      </c>
      <c r="B120" s="7" t="s">
        <v>286</v>
      </c>
      <c r="C120" s="7" t="s">
        <v>2</v>
      </c>
      <c r="D120" s="7" t="s">
        <v>287</v>
      </c>
      <c r="E120" s="8">
        <v>43676</v>
      </c>
    </row>
    <row r="121" spans="1:5" ht="16">
      <c r="A121" s="157" t="s">
        <v>377</v>
      </c>
      <c r="B121" s="7" t="s">
        <v>38</v>
      </c>
      <c r="C121" s="7" t="s">
        <v>2</v>
      </c>
      <c r="D121" s="7" t="s">
        <v>248</v>
      </c>
      <c r="E121" s="8">
        <v>43676</v>
      </c>
    </row>
    <row r="122" spans="1:5" ht="16">
      <c r="A122" s="157" t="s">
        <v>599</v>
      </c>
      <c r="B122" s="7" t="s">
        <v>600</v>
      </c>
      <c r="C122" s="7" t="s">
        <v>81</v>
      </c>
      <c r="D122" s="7" t="s">
        <v>601</v>
      </c>
      <c r="E122" s="8">
        <v>43676</v>
      </c>
    </row>
    <row r="123" spans="1:5" ht="16">
      <c r="A123" s="157" t="s">
        <v>426</v>
      </c>
      <c r="B123" s="7" t="s">
        <v>1</v>
      </c>
      <c r="C123" s="7" t="s">
        <v>2</v>
      </c>
      <c r="D123" s="7" t="s">
        <v>427</v>
      </c>
      <c r="E123" s="8">
        <v>43670</v>
      </c>
    </row>
    <row r="124" spans="1:5" ht="16">
      <c r="A124" s="157" t="s">
        <v>105</v>
      </c>
      <c r="B124" s="7" t="s">
        <v>106</v>
      </c>
      <c r="C124" s="7" t="s">
        <v>107</v>
      </c>
      <c r="D124" s="7" t="s">
        <v>108</v>
      </c>
      <c r="E124" s="8">
        <v>43669</v>
      </c>
    </row>
    <row r="125" spans="1:5" ht="16">
      <c r="A125" s="157" t="s">
        <v>394</v>
      </c>
      <c r="B125" s="7" t="s">
        <v>1</v>
      </c>
      <c r="C125" s="7" t="s">
        <v>2</v>
      </c>
      <c r="D125" s="7" t="s">
        <v>395</v>
      </c>
      <c r="E125" s="8">
        <v>43669</v>
      </c>
    </row>
    <row r="126" spans="1:5" ht="16">
      <c r="A126" s="157" t="s">
        <v>486</v>
      </c>
      <c r="B126" s="7" t="s">
        <v>112</v>
      </c>
      <c r="C126" s="7" t="s">
        <v>23</v>
      </c>
      <c r="D126" s="7" t="s">
        <v>487</v>
      </c>
      <c r="E126" s="8">
        <v>43669</v>
      </c>
    </row>
    <row r="127" spans="1:5" ht="16">
      <c r="A127" s="157" t="s">
        <v>590</v>
      </c>
      <c r="B127" s="7" t="s">
        <v>38</v>
      </c>
      <c r="C127" s="7" t="s">
        <v>2</v>
      </c>
      <c r="D127" s="7" t="s">
        <v>591</v>
      </c>
      <c r="E127" s="8">
        <v>43669</v>
      </c>
    </row>
    <row r="128" spans="1:5" ht="16">
      <c r="A128" s="157" t="s">
        <v>353</v>
      </c>
      <c r="B128" s="7" t="s">
        <v>354</v>
      </c>
      <c r="C128" s="7" t="s">
        <v>355</v>
      </c>
      <c r="D128" s="7" t="s">
        <v>356</v>
      </c>
      <c r="E128" s="8">
        <v>43665</v>
      </c>
    </row>
    <row r="129" spans="1:5" ht="16">
      <c r="A129" s="157" t="s">
        <v>742</v>
      </c>
      <c r="B129" s="7" t="s">
        <v>14</v>
      </c>
      <c r="C129" s="7" t="s">
        <v>10</v>
      </c>
      <c r="D129" s="7" t="s">
        <v>743</v>
      </c>
      <c r="E129" s="8">
        <v>43665</v>
      </c>
    </row>
    <row r="130" spans="1:5" ht="16">
      <c r="A130" s="157" t="s">
        <v>21</v>
      </c>
      <c r="B130" s="7" t="s">
        <v>22</v>
      </c>
      <c r="C130" s="7" t="s">
        <v>23</v>
      </c>
      <c r="D130" s="7" t="s">
        <v>24</v>
      </c>
      <c r="E130" s="8">
        <v>43664</v>
      </c>
    </row>
    <row r="131" spans="1:5" ht="16">
      <c r="A131" s="157" t="s">
        <v>209</v>
      </c>
      <c r="B131" s="7" t="s">
        <v>210</v>
      </c>
      <c r="C131" s="7" t="s">
        <v>2</v>
      </c>
      <c r="D131" s="7" t="s">
        <v>211</v>
      </c>
      <c r="E131" s="8">
        <v>43664</v>
      </c>
    </row>
    <row r="132" spans="1:5" ht="16">
      <c r="A132" s="157" t="s">
        <v>337</v>
      </c>
      <c r="B132" s="7" t="s">
        <v>38</v>
      </c>
      <c r="C132" s="7" t="s">
        <v>2</v>
      </c>
      <c r="D132" s="7" t="s">
        <v>338</v>
      </c>
      <c r="E132" s="8">
        <v>43664</v>
      </c>
    </row>
    <row r="133" spans="1:5" ht="16">
      <c r="A133" s="157" t="s">
        <v>713</v>
      </c>
      <c r="B133" s="7" t="s">
        <v>157</v>
      </c>
      <c r="C133" s="7" t="s">
        <v>81</v>
      </c>
      <c r="D133" s="7" t="s">
        <v>714</v>
      </c>
      <c r="E133" s="8">
        <v>43664</v>
      </c>
    </row>
    <row r="134" spans="1:5" ht="16">
      <c r="A134" s="157" t="s">
        <v>362</v>
      </c>
      <c r="B134" s="7" t="s">
        <v>38</v>
      </c>
      <c r="C134" s="7" t="s">
        <v>2</v>
      </c>
      <c r="D134" s="7" t="s">
        <v>168</v>
      </c>
      <c r="E134" s="8">
        <v>43658</v>
      </c>
    </row>
    <row r="135" spans="1:5" ht="16">
      <c r="A135" s="157" t="s">
        <v>525</v>
      </c>
      <c r="B135" s="7" t="s">
        <v>1</v>
      </c>
      <c r="C135" s="7" t="s">
        <v>2</v>
      </c>
      <c r="D135" s="7" t="s">
        <v>526</v>
      </c>
      <c r="E135" s="8">
        <v>43658</v>
      </c>
    </row>
    <row r="136" spans="1:5" ht="16">
      <c r="A136" s="157" t="s">
        <v>509</v>
      </c>
      <c r="B136" s="7" t="s">
        <v>1</v>
      </c>
      <c r="C136" s="7" t="s">
        <v>2</v>
      </c>
      <c r="D136" s="7" t="s">
        <v>510</v>
      </c>
      <c r="E136" s="8">
        <v>43657</v>
      </c>
    </row>
    <row r="137" spans="1:5" ht="16">
      <c r="A137" s="157" t="s">
        <v>358</v>
      </c>
      <c r="B137" s="7" t="s">
        <v>359</v>
      </c>
      <c r="C137" s="7" t="s">
        <v>2</v>
      </c>
      <c r="D137" s="7" t="s">
        <v>360</v>
      </c>
      <c r="E137" s="8">
        <v>43656</v>
      </c>
    </row>
    <row r="138" spans="1:5" ht="16">
      <c r="A138" s="157" t="s">
        <v>453</v>
      </c>
      <c r="B138" s="7" t="s">
        <v>1</v>
      </c>
      <c r="C138" s="7" t="s">
        <v>2</v>
      </c>
      <c r="D138" s="7" t="s">
        <v>454</v>
      </c>
      <c r="E138" s="8">
        <v>43656</v>
      </c>
    </row>
    <row r="139" spans="1:5" ht="16">
      <c r="A139" s="157" t="s">
        <v>464</v>
      </c>
      <c r="B139" s="7" t="s">
        <v>9</v>
      </c>
      <c r="C139" s="7" t="s">
        <v>10</v>
      </c>
      <c r="D139" s="7" t="s">
        <v>465</v>
      </c>
      <c r="E139" s="8">
        <v>43655</v>
      </c>
    </row>
    <row r="140" spans="1:5" ht="16">
      <c r="A140" s="157" t="s">
        <v>71</v>
      </c>
      <c r="B140" s="7" t="s">
        <v>65</v>
      </c>
      <c r="C140" s="7" t="s">
        <v>10</v>
      </c>
      <c r="D140" s="7" t="s">
        <v>72</v>
      </c>
      <c r="E140" s="8">
        <v>43654</v>
      </c>
    </row>
    <row r="141" spans="1:5" ht="16">
      <c r="A141" s="157" t="s">
        <v>327</v>
      </c>
      <c r="B141" s="7" t="s">
        <v>68</v>
      </c>
      <c r="C141" s="7" t="s">
        <v>10</v>
      </c>
      <c r="D141" s="7" t="s">
        <v>328</v>
      </c>
      <c r="E141" s="8">
        <v>43654</v>
      </c>
    </row>
    <row r="142" spans="1:5" ht="16">
      <c r="A142" s="157" t="s">
        <v>730</v>
      </c>
      <c r="B142" s="7" t="s">
        <v>1</v>
      </c>
      <c r="C142" s="7" t="s">
        <v>2</v>
      </c>
      <c r="D142" s="7" t="s">
        <v>731</v>
      </c>
      <c r="E142" s="8">
        <v>43654</v>
      </c>
    </row>
    <row r="143" spans="1:5" ht="16">
      <c r="A143" s="157" t="s">
        <v>88</v>
      </c>
      <c r="B143" s="7" t="s">
        <v>89</v>
      </c>
      <c r="C143" s="7" t="s">
        <v>90</v>
      </c>
      <c r="D143" s="7" t="s">
        <v>91</v>
      </c>
      <c r="E143" s="8">
        <v>43651</v>
      </c>
    </row>
    <row r="144" spans="1:5" ht="16">
      <c r="A144" s="157" t="s">
        <v>132</v>
      </c>
      <c r="B144" s="7" t="s">
        <v>38</v>
      </c>
      <c r="C144" s="7" t="s">
        <v>2</v>
      </c>
      <c r="D144" s="7" t="s">
        <v>133</v>
      </c>
      <c r="E144" s="8">
        <v>43651</v>
      </c>
    </row>
    <row r="145" spans="1:6" ht="16">
      <c r="A145" s="157" t="s">
        <v>97</v>
      </c>
      <c r="B145" s="7" t="s">
        <v>1</v>
      </c>
      <c r="C145" s="7" t="s">
        <v>2</v>
      </c>
      <c r="D145" s="7" t="s">
        <v>98</v>
      </c>
      <c r="E145" s="8">
        <v>43649</v>
      </c>
    </row>
    <row r="146" spans="1:6" ht="16">
      <c r="A146" s="157" t="s">
        <v>167</v>
      </c>
      <c r="B146" s="7" t="s">
        <v>38</v>
      </c>
      <c r="C146" s="7" t="s">
        <v>2</v>
      </c>
      <c r="D146" s="7" t="s">
        <v>168</v>
      </c>
      <c r="E146" s="8">
        <v>43649</v>
      </c>
    </row>
    <row r="147" spans="1:6" ht="16">
      <c r="A147" s="157" t="s">
        <v>216</v>
      </c>
      <c r="B147" s="7" t="s">
        <v>38</v>
      </c>
      <c r="C147" s="7" t="s">
        <v>2</v>
      </c>
      <c r="D147" s="7" t="s">
        <v>217</v>
      </c>
      <c r="E147" s="8">
        <v>43648</v>
      </c>
    </row>
    <row r="148" spans="1:6" ht="16">
      <c r="A148" s="157" t="s">
        <v>126</v>
      </c>
      <c r="B148" s="7" t="s">
        <v>22</v>
      </c>
      <c r="C148" s="7" t="s">
        <v>23</v>
      </c>
      <c r="D148" s="7" t="s">
        <v>127</v>
      </c>
      <c r="E148" s="8">
        <v>43647</v>
      </c>
    </row>
    <row r="149" spans="1:6" ht="16">
      <c r="A149" s="229" t="s">
        <v>216</v>
      </c>
      <c r="B149" s="53" t="s">
        <v>38</v>
      </c>
      <c r="C149" s="53" t="s">
        <v>2</v>
      </c>
      <c r="D149" s="53" t="s">
        <v>217</v>
      </c>
      <c r="E149" s="54">
        <v>43585</v>
      </c>
      <c r="F149" s="225" t="s">
        <v>1479</v>
      </c>
    </row>
    <row r="150" spans="1:6" ht="16">
      <c r="A150" s="229" t="s">
        <v>209</v>
      </c>
      <c r="B150" s="53" t="s">
        <v>38</v>
      </c>
      <c r="C150" s="53" t="s">
        <v>2</v>
      </c>
      <c r="D150" s="53" t="s">
        <v>774</v>
      </c>
      <c r="E150" s="54">
        <v>43516</v>
      </c>
      <c r="F150" s="225"/>
    </row>
    <row r="151" spans="1:6" ht="16">
      <c r="A151" s="229" t="s">
        <v>394</v>
      </c>
      <c r="B151" s="53" t="s">
        <v>1</v>
      </c>
      <c r="C151" s="53" t="s">
        <v>2</v>
      </c>
      <c r="D151" s="53" t="s">
        <v>395</v>
      </c>
      <c r="E151" s="54">
        <v>43516</v>
      </c>
      <c r="F151" s="225"/>
    </row>
    <row r="152" spans="1:6" ht="16">
      <c r="A152" s="229" t="s">
        <v>327</v>
      </c>
      <c r="B152" s="53" t="s">
        <v>68</v>
      </c>
      <c r="C152" s="53" t="s">
        <v>10</v>
      </c>
      <c r="D152" s="53" t="s">
        <v>328</v>
      </c>
      <c r="E152" s="54">
        <v>43494</v>
      </c>
      <c r="F152" s="225"/>
    </row>
    <row r="153" spans="1:6" ht="16">
      <c r="A153" s="229" t="s">
        <v>775</v>
      </c>
      <c r="B153" s="53" t="s">
        <v>1</v>
      </c>
      <c r="C153" s="53" t="s">
        <v>2</v>
      </c>
      <c r="D153" s="53" t="s">
        <v>725</v>
      </c>
      <c r="E153" s="54">
        <v>43494</v>
      </c>
      <c r="F153" s="225"/>
    </row>
    <row r="154" spans="1:6" ht="16">
      <c r="A154" s="230" t="s">
        <v>358</v>
      </c>
      <c r="B154" s="9" t="s">
        <v>1</v>
      </c>
      <c r="C154" s="9" t="s">
        <v>2</v>
      </c>
      <c r="D154" s="9" t="s">
        <v>776</v>
      </c>
      <c r="E154" s="10">
        <v>42815</v>
      </c>
    </row>
    <row r="155" spans="1:6" ht="16">
      <c r="A155" s="230" t="s">
        <v>775</v>
      </c>
      <c r="B155" s="9" t="s">
        <v>1</v>
      </c>
      <c r="C155" s="9" t="s">
        <v>2</v>
      </c>
      <c r="D155" s="9" t="s">
        <v>725</v>
      </c>
      <c r="E155" s="10">
        <v>42814</v>
      </c>
    </row>
    <row r="156" spans="1:6" ht="16">
      <c r="A156" s="231" t="s">
        <v>836</v>
      </c>
      <c r="B156" s="11" t="s">
        <v>837</v>
      </c>
      <c r="C156" s="11" t="s">
        <v>2</v>
      </c>
      <c r="D156" s="11" t="s">
        <v>838</v>
      </c>
      <c r="E156" s="12">
        <v>42416</v>
      </c>
    </row>
    <row r="157" spans="1:6" ht="16">
      <c r="A157" s="231" t="s">
        <v>426</v>
      </c>
      <c r="B157" s="11" t="s">
        <v>1</v>
      </c>
      <c r="C157" s="11" t="s">
        <v>2</v>
      </c>
      <c r="D157" s="11" t="s">
        <v>427</v>
      </c>
      <c r="E157" s="12">
        <v>42326</v>
      </c>
    </row>
    <row r="158" spans="1:6" ht="16">
      <c r="A158" s="231" t="s">
        <v>832</v>
      </c>
      <c r="B158" s="11" t="s">
        <v>68</v>
      </c>
      <c r="C158" s="11" t="s">
        <v>10</v>
      </c>
      <c r="D158" s="11" t="s">
        <v>833</v>
      </c>
      <c r="E158" s="12">
        <v>42307</v>
      </c>
    </row>
    <row r="159" spans="1:6" ht="16">
      <c r="A159" s="231" t="s">
        <v>849</v>
      </c>
      <c r="B159" s="11" t="s">
        <v>14</v>
      </c>
      <c r="C159" s="11" t="s">
        <v>10</v>
      </c>
      <c r="D159" s="11" t="s">
        <v>850</v>
      </c>
      <c r="E159" s="12">
        <v>42297</v>
      </c>
    </row>
    <row r="160" spans="1:6" ht="16">
      <c r="A160" s="231" t="s">
        <v>911</v>
      </c>
      <c r="B160" s="11" t="s">
        <v>912</v>
      </c>
      <c r="C160" s="11" t="s">
        <v>2</v>
      </c>
      <c r="D160" s="11" t="s">
        <v>913</v>
      </c>
      <c r="E160" s="12">
        <v>42297</v>
      </c>
    </row>
    <row r="161" spans="1:5" ht="16">
      <c r="A161" s="231" t="s">
        <v>783</v>
      </c>
      <c r="B161" s="11" t="s">
        <v>784</v>
      </c>
      <c r="C161" s="11" t="s">
        <v>81</v>
      </c>
      <c r="D161" s="11" t="s">
        <v>785</v>
      </c>
      <c r="E161" s="12">
        <v>42293</v>
      </c>
    </row>
    <row r="162" spans="1:5" ht="16">
      <c r="A162" s="231" t="s">
        <v>816</v>
      </c>
      <c r="B162" s="11" t="s">
        <v>38</v>
      </c>
      <c r="C162" s="11" t="s">
        <v>2</v>
      </c>
      <c r="D162" s="11" t="s">
        <v>817</v>
      </c>
      <c r="E162" s="12">
        <v>42293</v>
      </c>
    </row>
    <row r="163" spans="1:5" ht="16">
      <c r="A163" s="231" t="s">
        <v>841</v>
      </c>
      <c r="B163" s="11" t="s">
        <v>9</v>
      </c>
      <c r="C163" s="11" t="s">
        <v>10</v>
      </c>
      <c r="D163" s="11" t="s">
        <v>842</v>
      </c>
      <c r="E163" s="12">
        <v>42293</v>
      </c>
    </row>
    <row r="164" spans="1:5" ht="16">
      <c r="A164" s="231" t="s">
        <v>905</v>
      </c>
      <c r="B164" s="11" t="s">
        <v>283</v>
      </c>
      <c r="C164" s="11" t="s">
        <v>10</v>
      </c>
      <c r="D164" s="11" t="s">
        <v>906</v>
      </c>
      <c r="E164" s="12">
        <v>42291</v>
      </c>
    </row>
    <row r="165" spans="1:5" ht="16">
      <c r="A165" s="231" t="s">
        <v>940</v>
      </c>
      <c r="B165" s="11" t="s">
        <v>435</v>
      </c>
      <c r="C165" s="11" t="s">
        <v>10</v>
      </c>
      <c r="D165" s="11" t="s">
        <v>941</v>
      </c>
      <c r="E165" s="12">
        <v>42291</v>
      </c>
    </row>
    <row r="166" spans="1:5" ht="16">
      <c r="A166" s="231" t="s">
        <v>777</v>
      </c>
      <c r="B166" s="11" t="s">
        <v>778</v>
      </c>
      <c r="C166" s="11" t="s">
        <v>355</v>
      </c>
      <c r="D166" s="11" t="s">
        <v>779</v>
      </c>
      <c r="E166" s="12">
        <v>42290</v>
      </c>
    </row>
    <row r="167" spans="1:5" ht="16">
      <c r="A167" s="231" t="s">
        <v>789</v>
      </c>
      <c r="B167" s="11" t="s">
        <v>790</v>
      </c>
      <c r="C167" s="11" t="s">
        <v>10</v>
      </c>
      <c r="D167" s="11" t="s">
        <v>791</v>
      </c>
      <c r="E167" s="12">
        <v>42290</v>
      </c>
    </row>
    <row r="168" spans="1:5" ht="16">
      <c r="A168" s="231" t="s">
        <v>803</v>
      </c>
      <c r="B168" s="11" t="s">
        <v>14</v>
      </c>
      <c r="C168" s="11" t="s">
        <v>10</v>
      </c>
      <c r="D168" s="11" t="s">
        <v>804</v>
      </c>
      <c r="E168" s="12">
        <v>42290</v>
      </c>
    </row>
    <row r="169" spans="1:5" ht="16">
      <c r="A169" s="231" t="s">
        <v>253</v>
      </c>
      <c r="B169" s="11" t="s">
        <v>254</v>
      </c>
      <c r="C169" s="11" t="s">
        <v>10</v>
      </c>
      <c r="D169" s="11" t="s">
        <v>255</v>
      </c>
      <c r="E169" s="12">
        <v>42290</v>
      </c>
    </row>
    <row r="170" spans="1:5" ht="16">
      <c r="A170" s="231" t="s">
        <v>856</v>
      </c>
      <c r="B170" s="11" t="s">
        <v>157</v>
      </c>
      <c r="C170" s="11" t="s">
        <v>81</v>
      </c>
      <c r="D170" s="11" t="s">
        <v>857</v>
      </c>
      <c r="E170" s="12">
        <v>42290</v>
      </c>
    </row>
    <row r="171" spans="1:5" ht="16">
      <c r="A171" s="231" t="s">
        <v>873</v>
      </c>
      <c r="B171" s="11" t="s">
        <v>9</v>
      </c>
      <c r="C171" s="11" t="s">
        <v>10</v>
      </c>
      <c r="D171" s="11" t="s">
        <v>874</v>
      </c>
      <c r="E171" s="12">
        <v>42290</v>
      </c>
    </row>
    <row r="172" spans="1:5" ht="16">
      <c r="A172" s="231" t="s">
        <v>883</v>
      </c>
      <c r="B172" s="11" t="s">
        <v>884</v>
      </c>
      <c r="C172" s="11" t="s">
        <v>10</v>
      </c>
      <c r="D172" s="11" t="s">
        <v>885</v>
      </c>
      <c r="E172" s="12">
        <v>42290</v>
      </c>
    </row>
    <row r="173" spans="1:5" ht="16">
      <c r="A173" s="231" t="s">
        <v>920</v>
      </c>
      <c r="B173" s="11" t="s">
        <v>89</v>
      </c>
      <c r="C173" s="11" t="s">
        <v>90</v>
      </c>
      <c r="D173" s="11" t="s">
        <v>921</v>
      </c>
      <c r="E173" s="12">
        <v>42290</v>
      </c>
    </row>
    <row r="174" spans="1:5" ht="16">
      <c r="A174" s="231" t="s">
        <v>667</v>
      </c>
      <c r="B174" s="11" t="s">
        <v>600</v>
      </c>
      <c r="C174" s="11" t="s">
        <v>81</v>
      </c>
      <c r="D174" s="11" t="s">
        <v>933</v>
      </c>
      <c r="E174" s="12">
        <v>42290</v>
      </c>
    </row>
    <row r="175" spans="1:5" ht="16">
      <c r="A175" s="231" t="s">
        <v>793</v>
      </c>
      <c r="B175" s="11" t="s">
        <v>31</v>
      </c>
      <c r="C175" s="11" t="s">
        <v>2</v>
      </c>
      <c r="D175" s="11" t="s">
        <v>32</v>
      </c>
      <c r="E175" s="12">
        <v>42285</v>
      </c>
    </row>
    <row r="176" spans="1:5" ht="32">
      <c r="A176" s="231" t="s">
        <v>805</v>
      </c>
      <c r="B176" s="11" t="s">
        <v>14</v>
      </c>
      <c r="C176" s="11" t="s">
        <v>10</v>
      </c>
      <c r="D176" s="11" t="s">
        <v>806</v>
      </c>
      <c r="E176" s="12">
        <v>42285</v>
      </c>
    </row>
    <row r="177" spans="1:5" ht="32">
      <c r="A177" s="231" t="s">
        <v>867</v>
      </c>
      <c r="B177" s="11" t="s">
        <v>1</v>
      </c>
      <c r="C177" s="11" t="s">
        <v>2</v>
      </c>
      <c r="D177" s="11" t="s">
        <v>868</v>
      </c>
      <c r="E177" s="12">
        <v>42285</v>
      </c>
    </row>
    <row r="178" spans="1:5" ht="16">
      <c r="A178" s="231" t="s">
        <v>628</v>
      </c>
      <c r="B178" s="11" t="s">
        <v>412</v>
      </c>
      <c r="C178" s="11" t="s">
        <v>81</v>
      </c>
      <c r="D178" s="11" t="s">
        <v>630</v>
      </c>
      <c r="E178" s="12">
        <v>42284</v>
      </c>
    </row>
    <row r="179" spans="1:5" ht="16">
      <c r="A179" s="231" t="s">
        <v>869</v>
      </c>
      <c r="B179" s="11" t="s">
        <v>38</v>
      </c>
      <c r="C179" s="11" t="s">
        <v>2</v>
      </c>
      <c r="D179" s="11" t="s">
        <v>870</v>
      </c>
      <c r="E179" s="12">
        <v>42283</v>
      </c>
    </row>
    <row r="180" spans="1:5" ht="16">
      <c r="A180" s="231" t="s">
        <v>881</v>
      </c>
      <c r="B180" s="11" t="s">
        <v>9</v>
      </c>
      <c r="C180" s="11" t="s">
        <v>10</v>
      </c>
      <c r="D180" s="11" t="s">
        <v>882</v>
      </c>
      <c r="E180" s="12">
        <v>42283</v>
      </c>
    </row>
    <row r="181" spans="1:5" ht="16">
      <c r="A181" s="231" t="s">
        <v>231</v>
      </c>
      <c r="B181" s="11" t="s">
        <v>38</v>
      </c>
      <c r="C181" s="11" t="s">
        <v>2</v>
      </c>
      <c r="D181" s="11" t="s">
        <v>232</v>
      </c>
      <c r="E181" s="12">
        <v>42282</v>
      </c>
    </row>
    <row r="182" spans="1:5" ht="16">
      <c r="A182" s="231" t="s">
        <v>897</v>
      </c>
      <c r="B182" s="11" t="s">
        <v>1</v>
      </c>
      <c r="C182" s="11" t="s">
        <v>2</v>
      </c>
      <c r="D182" s="11" t="s">
        <v>868</v>
      </c>
      <c r="E182" s="12">
        <v>42282</v>
      </c>
    </row>
    <row r="183" spans="1:5" ht="16">
      <c r="A183" s="231" t="s">
        <v>918</v>
      </c>
      <c r="B183" s="11" t="s">
        <v>89</v>
      </c>
      <c r="C183" s="11" t="s">
        <v>90</v>
      </c>
      <c r="D183" s="11" t="s">
        <v>919</v>
      </c>
      <c r="E183" s="12">
        <v>42282</v>
      </c>
    </row>
    <row r="184" spans="1:5" ht="16">
      <c r="A184" s="231" t="s">
        <v>953</v>
      </c>
      <c r="B184" s="11" t="s">
        <v>9</v>
      </c>
      <c r="C184" s="11" t="s">
        <v>10</v>
      </c>
      <c r="D184" s="11" t="s">
        <v>954</v>
      </c>
      <c r="E184" s="12">
        <v>42282</v>
      </c>
    </row>
    <row r="185" spans="1:5" ht="16">
      <c r="A185" s="231" t="s">
        <v>742</v>
      </c>
      <c r="B185" s="11" t="s">
        <v>14</v>
      </c>
      <c r="C185" s="11" t="s">
        <v>10</v>
      </c>
      <c r="D185" s="11" t="s">
        <v>743</v>
      </c>
      <c r="E185" s="12">
        <v>42278</v>
      </c>
    </row>
    <row r="186" spans="1:5" ht="16">
      <c r="A186" s="231" t="s">
        <v>944</v>
      </c>
      <c r="B186" s="11" t="s">
        <v>1</v>
      </c>
      <c r="C186" s="11" t="s">
        <v>2</v>
      </c>
      <c r="D186" s="11" t="s">
        <v>32</v>
      </c>
      <c r="E186" s="12">
        <v>42277</v>
      </c>
    </row>
    <row r="187" spans="1:5" ht="16">
      <c r="A187" s="231" t="s">
        <v>946</v>
      </c>
      <c r="B187" s="11" t="s">
        <v>14</v>
      </c>
      <c r="C187" s="11" t="s">
        <v>10</v>
      </c>
      <c r="D187" s="11" t="s">
        <v>947</v>
      </c>
      <c r="E187" s="12">
        <v>42277</v>
      </c>
    </row>
    <row r="188" spans="1:5" ht="16">
      <c r="A188" s="231" t="s">
        <v>780</v>
      </c>
      <c r="B188" s="11" t="s">
        <v>781</v>
      </c>
      <c r="C188" s="11" t="s">
        <v>23</v>
      </c>
      <c r="D188" s="11" t="s">
        <v>782</v>
      </c>
      <c r="E188" s="12">
        <v>42276</v>
      </c>
    </row>
    <row r="189" spans="1:5" ht="16">
      <c r="A189" s="231" t="s">
        <v>931</v>
      </c>
      <c r="B189" s="11" t="s">
        <v>203</v>
      </c>
      <c r="C189" s="11" t="s">
        <v>2</v>
      </c>
      <c r="D189" s="11" t="s">
        <v>932</v>
      </c>
      <c r="E189" s="12">
        <v>42276</v>
      </c>
    </row>
    <row r="190" spans="1:5" ht="16">
      <c r="A190" s="231" t="s">
        <v>938</v>
      </c>
      <c r="B190" s="11" t="s">
        <v>892</v>
      </c>
      <c r="C190" s="11" t="s">
        <v>355</v>
      </c>
      <c r="D190" s="11" t="s">
        <v>939</v>
      </c>
      <c r="E190" s="12">
        <v>42276</v>
      </c>
    </row>
    <row r="191" spans="1:5" ht="16">
      <c r="A191" s="231" t="s">
        <v>829</v>
      </c>
      <c r="B191" s="11" t="s">
        <v>830</v>
      </c>
      <c r="C191" s="11" t="s">
        <v>23</v>
      </c>
      <c r="D191" s="11" t="s">
        <v>831</v>
      </c>
      <c r="E191" s="12">
        <v>42275</v>
      </c>
    </row>
    <row r="192" spans="1:5" ht="16">
      <c r="A192" s="231" t="s">
        <v>174</v>
      </c>
      <c r="B192" s="11" t="s">
        <v>38</v>
      </c>
      <c r="C192" s="11" t="s">
        <v>2</v>
      </c>
      <c r="D192" s="11" t="s">
        <v>175</v>
      </c>
      <c r="E192" s="12">
        <v>42272</v>
      </c>
    </row>
    <row r="193" spans="1:5" ht="16">
      <c r="A193" s="231" t="s">
        <v>853</v>
      </c>
      <c r="B193" s="11" t="s">
        <v>9</v>
      </c>
      <c r="C193" s="11" t="s">
        <v>10</v>
      </c>
      <c r="D193" s="11" t="s">
        <v>854</v>
      </c>
      <c r="E193" s="12">
        <v>42272</v>
      </c>
    </row>
    <row r="194" spans="1:5" ht="16">
      <c r="A194" s="231" t="s">
        <v>321</v>
      </c>
      <c r="B194" s="11" t="s">
        <v>38</v>
      </c>
      <c r="C194" s="11" t="s">
        <v>2</v>
      </c>
      <c r="D194" s="11" t="s">
        <v>322</v>
      </c>
      <c r="E194" s="12">
        <v>42270</v>
      </c>
    </row>
    <row r="195" spans="1:5" ht="16">
      <c r="A195" s="231" t="s">
        <v>924</v>
      </c>
      <c r="B195" s="11" t="s">
        <v>925</v>
      </c>
      <c r="C195" s="11" t="s">
        <v>2</v>
      </c>
      <c r="D195" s="11" t="s">
        <v>926</v>
      </c>
      <c r="E195" s="12">
        <v>42270</v>
      </c>
    </row>
    <row r="196" spans="1:5" ht="16">
      <c r="A196" s="231" t="s">
        <v>848</v>
      </c>
      <c r="B196" s="11" t="s">
        <v>157</v>
      </c>
      <c r="C196" s="11" t="s">
        <v>81</v>
      </c>
      <c r="D196" s="11" t="s">
        <v>332</v>
      </c>
      <c r="E196" s="12">
        <v>42269</v>
      </c>
    </row>
    <row r="197" spans="1:5" ht="16">
      <c r="A197" s="231" t="s">
        <v>851</v>
      </c>
      <c r="B197" s="11" t="s">
        <v>9</v>
      </c>
      <c r="C197" s="11" t="s">
        <v>10</v>
      </c>
      <c r="D197" s="11" t="s">
        <v>852</v>
      </c>
      <c r="E197" s="12">
        <v>42269</v>
      </c>
    </row>
    <row r="198" spans="1:5" ht="16">
      <c r="A198" s="231" t="s">
        <v>909</v>
      </c>
      <c r="B198" s="11" t="s">
        <v>840</v>
      </c>
      <c r="C198" s="11" t="s">
        <v>10</v>
      </c>
      <c r="D198" s="11" t="s">
        <v>910</v>
      </c>
      <c r="E198" s="12">
        <v>42269</v>
      </c>
    </row>
    <row r="199" spans="1:5" ht="16">
      <c r="A199" s="231" t="s">
        <v>929</v>
      </c>
      <c r="B199" s="11" t="s">
        <v>38</v>
      </c>
      <c r="C199" s="11" t="s">
        <v>2</v>
      </c>
      <c r="D199" s="11" t="s">
        <v>610</v>
      </c>
      <c r="E199" s="12">
        <v>42269</v>
      </c>
    </row>
    <row r="200" spans="1:5" ht="16">
      <c r="A200" s="231" t="s">
        <v>814</v>
      </c>
      <c r="B200" s="11" t="s">
        <v>1</v>
      </c>
      <c r="C200" s="11" t="s">
        <v>2</v>
      </c>
      <c r="D200" s="11" t="s">
        <v>815</v>
      </c>
      <c r="E200" s="12">
        <v>42268</v>
      </c>
    </row>
    <row r="201" spans="1:5" ht="16">
      <c r="A201" s="231" t="s">
        <v>916</v>
      </c>
      <c r="B201" s="11" t="s">
        <v>22</v>
      </c>
      <c r="C201" s="11" t="s">
        <v>23</v>
      </c>
      <c r="D201" s="11" t="s">
        <v>917</v>
      </c>
      <c r="E201" s="12">
        <v>42268</v>
      </c>
    </row>
    <row r="202" spans="1:5" ht="32">
      <c r="A202" s="231" t="s">
        <v>796</v>
      </c>
      <c r="B202" s="11" t="s">
        <v>38</v>
      </c>
      <c r="C202" s="11" t="s">
        <v>2</v>
      </c>
      <c r="D202" s="11" t="s">
        <v>797</v>
      </c>
      <c r="E202" s="12">
        <v>42265</v>
      </c>
    </row>
    <row r="203" spans="1:5" ht="16">
      <c r="A203" s="231" t="s">
        <v>71</v>
      </c>
      <c r="B203" s="11" t="s">
        <v>65</v>
      </c>
      <c r="C203" s="11" t="s">
        <v>10</v>
      </c>
      <c r="D203" s="11" t="s">
        <v>72</v>
      </c>
      <c r="E203" s="12">
        <v>42265</v>
      </c>
    </row>
    <row r="204" spans="1:5" ht="16">
      <c r="A204" s="231" t="s">
        <v>822</v>
      </c>
      <c r="B204" s="11" t="s">
        <v>9</v>
      </c>
      <c r="C204" s="11" t="s">
        <v>10</v>
      </c>
      <c r="D204" s="11" t="s">
        <v>823</v>
      </c>
      <c r="E204" s="12">
        <v>42265</v>
      </c>
    </row>
    <row r="205" spans="1:5" ht="16">
      <c r="A205" s="231" t="s">
        <v>471</v>
      </c>
      <c r="B205" s="11" t="s">
        <v>35</v>
      </c>
      <c r="C205" s="11" t="s">
        <v>2</v>
      </c>
      <c r="D205" s="11" t="s">
        <v>475</v>
      </c>
      <c r="E205" s="12">
        <v>42265</v>
      </c>
    </row>
    <row r="206" spans="1:5" ht="16">
      <c r="A206" s="231" t="s">
        <v>930</v>
      </c>
      <c r="B206" s="11" t="s">
        <v>9</v>
      </c>
      <c r="C206" s="11" t="s">
        <v>10</v>
      </c>
      <c r="D206" s="11" t="s">
        <v>923</v>
      </c>
      <c r="E206" s="12">
        <v>42265</v>
      </c>
    </row>
    <row r="207" spans="1:5" ht="16">
      <c r="A207" s="231" t="s">
        <v>957</v>
      </c>
      <c r="B207" s="11" t="s">
        <v>9</v>
      </c>
      <c r="C207" s="11" t="s">
        <v>10</v>
      </c>
      <c r="D207" s="11" t="s">
        <v>958</v>
      </c>
      <c r="E207" s="12">
        <v>42265</v>
      </c>
    </row>
    <row r="208" spans="1:5" ht="16">
      <c r="A208" s="231" t="s">
        <v>959</v>
      </c>
      <c r="B208" s="11" t="s">
        <v>9</v>
      </c>
      <c r="C208" s="11" t="s">
        <v>10</v>
      </c>
      <c r="D208" s="11" t="s">
        <v>958</v>
      </c>
      <c r="E208" s="12">
        <v>42265</v>
      </c>
    </row>
    <row r="209" spans="1:5" ht="32">
      <c r="A209" s="231" t="s">
        <v>811</v>
      </c>
      <c r="B209" s="11" t="s">
        <v>14</v>
      </c>
      <c r="C209" s="11" t="s">
        <v>10</v>
      </c>
      <c r="D209" s="11" t="s">
        <v>812</v>
      </c>
      <c r="E209" s="12">
        <v>42261</v>
      </c>
    </row>
    <row r="210" spans="1:5" ht="16">
      <c r="A210" s="231" t="s">
        <v>247</v>
      </c>
      <c r="B210" s="11" t="s">
        <v>38</v>
      </c>
      <c r="C210" s="11" t="s">
        <v>2</v>
      </c>
      <c r="D210" s="11" t="s">
        <v>248</v>
      </c>
      <c r="E210" s="12">
        <v>42261</v>
      </c>
    </row>
    <row r="211" spans="1:5" ht="16">
      <c r="A211" s="231" t="s">
        <v>878</v>
      </c>
      <c r="B211" s="11" t="s">
        <v>879</v>
      </c>
      <c r="C211" s="11" t="s">
        <v>2</v>
      </c>
      <c r="D211" s="11" t="s">
        <v>880</v>
      </c>
      <c r="E211" s="12">
        <v>42261</v>
      </c>
    </row>
    <row r="212" spans="1:5" ht="16">
      <c r="A212" s="231" t="s">
        <v>901</v>
      </c>
      <c r="B212" s="11" t="s">
        <v>38</v>
      </c>
      <c r="C212" s="11" t="s">
        <v>2</v>
      </c>
      <c r="D212" s="11" t="s">
        <v>902</v>
      </c>
      <c r="E212" s="12">
        <v>42261</v>
      </c>
    </row>
    <row r="213" spans="1:5" ht="16">
      <c r="A213" s="231" t="s">
        <v>903</v>
      </c>
      <c r="B213" s="11" t="s">
        <v>1</v>
      </c>
      <c r="C213" s="11" t="s">
        <v>2</v>
      </c>
      <c r="D213" s="11" t="s">
        <v>904</v>
      </c>
      <c r="E213" s="12">
        <v>42261</v>
      </c>
    </row>
    <row r="214" spans="1:5" ht="16">
      <c r="A214" s="231" t="s">
        <v>927</v>
      </c>
      <c r="B214" s="11" t="s">
        <v>435</v>
      </c>
      <c r="C214" s="11" t="s">
        <v>10</v>
      </c>
      <c r="D214" s="11" t="s">
        <v>928</v>
      </c>
      <c r="E214" s="12">
        <v>42261</v>
      </c>
    </row>
    <row r="215" spans="1:5" ht="16">
      <c r="A215" s="231" t="s">
        <v>949</v>
      </c>
      <c r="B215" s="11" t="s">
        <v>1</v>
      </c>
      <c r="C215" s="11" t="s">
        <v>2</v>
      </c>
      <c r="D215" s="11" t="s">
        <v>950</v>
      </c>
      <c r="E215" s="12">
        <v>42261</v>
      </c>
    </row>
    <row r="216" spans="1:5" ht="16">
      <c r="A216" s="231" t="s">
        <v>955</v>
      </c>
      <c r="B216" s="11" t="s">
        <v>435</v>
      </c>
      <c r="C216" s="11" t="s">
        <v>10</v>
      </c>
      <c r="D216" s="11" t="s">
        <v>956</v>
      </c>
      <c r="E216" s="12">
        <v>42261</v>
      </c>
    </row>
    <row r="217" spans="1:5" ht="16">
      <c r="A217" s="231" t="s">
        <v>960</v>
      </c>
      <c r="B217" s="11" t="s">
        <v>795</v>
      </c>
      <c r="C217" s="11" t="s">
        <v>2</v>
      </c>
      <c r="D217" s="11" t="s">
        <v>961</v>
      </c>
      <c r="E217" s="12">
        <v>42257</v>
      </c>
    </row>
    <row r="218" spans="1:5" ht="16">
      <c r="A218" s="231" t="s">
        <v>807</v>
      </c>
      <c r="B218" s="11" t="s">
        <v>9</v>
      </c>
      <c r="C218" s="11" t="s">
        <v>10</v>
      </c>
      <c r="D218" s="11" t="s">
        <v>808</v>
      </c>
      <c r="E218" s="12">
        <v>42256</v>
      </c>
    </row>
    <row r="219" spans="1:5" ht="16">
      <c r="A219" s="231" t="s">
        <v>962</v>
      </c>
      <c r="B219" s="11" t="s">
        <v>22</v>
      </c>
      <c r="C219" s="11" t="s">
        <v>23</v>
      </c>
      <c r="D219" s="11" t="s">
        <v>963</v>
      </c>
      <c r="E219" s="12">
        <v>42256</v>
      </c>
    </row>
    <row r="220" spans="1:5" ht="16">
      <c r="A220" s="231" t="s">
        <v>894</v>
      </c>
      <c r="B220" s="11" t="s">
        <v>895</v>
      </c>
      <c r="C220" s="11" t="s">
        <v>10</v>
      </c>
      <c r="D220" s="11" t="s">
        <v>896</v>
      </c>
      <c r="E220" s="12">
        <v>42255</v>
      </c>
    </row>
    <row r="221" spans="1:5" ht="16">
      <c r="A221" s="231" t="s">
        <v>922</v>
      </c>
      <c r="B221" s="11" t="s">
        <v>9</v>
      </c>
      <c r="C221" s="11" t="s">
        <v>10</v>
      </c>
      <c r="D221" s="11" t="s">
        <v>923</v>
      </c>
      <c r="E221" s="12">
        <v>42255</v>
      </c>
    </row>
    <row r="222" spans="1:5" ht="16">
      <c r="A222" s="231" t="s">
        <v>834</v>
      </c>
      <c r="B222" s="11" t="s">
        <v>1</v>
      </c>
      <c r="C222" s="11" t="s">
        <v>2</v>
      </c>
      <c r="D222" s="11" t="s">
        <v>835</v>
      </c>
      <c r="E222" s="12">
        <v>42251</v>
      </c>
    </row>
    <row r="223" spans="1:5" ht="16">
      <c r="A223" s="231" t="s">
        <v>824</v>
      </c>
      <c r="B223" s="11" t="s">
        <v>38</v>
      </c>
      <c r="C223" s="11" t="s">
        <v>2</v>
      </c>
      <c r="D223" s="11" t="s">
        <v>196</v>
      </c>
      <c r="E223" s="12">
        <v>42248</v>
      </c>
    </row>
    <row r="224" spans="1:5" ht="16">
      <c r="A224" s="231" t="s">
        <v>337</v>
      </c>
      <c r="B224" s="11" t="s">
        <v>38</v>
      </c>
      <c r="C224" s="11" t="s">
        <v>2</v>
      </c>
      <c r="D224" s="11" t="s">
        <v>338</v>
      </c>
      <c r="E224" s="12">
        <v>42247</v>
      </c>
    </row>
    <row r="225" spans="1:5" ht="32">
      <c r="A225" s="231" t="s">
        <v>899</v>
      </c>
      <c r="B225" s="11" t="s">
        <v>304</v>
      </c>
      <c r="C225" s="11" t="s">
        <v>81</v>
      </c>
      <c r="D225" s="11" t="s">
        <v>900</v>
      </c>
      <c r="E225" s="12">
        <v>42247</v>
      </c>
    </row>
    <row r="226" spans="1:5" ht="16">
      <c r="A226" s="231" t="s">
        <v>875</v>
      </c>
      <c r="B226" s="11" t="s">
        <v>840</v>
      </c>
      <c r="C226" s="11" t="s">
        <v>10</v>
      </c>
      <c r="D226" s="11" t="s">
        <v>876</v>
      </c>
      <c r="E226" s="12">
        <v>42244</v>
      </c>
    </row>
    <row r="227" spans="1:5" ht="32">
      <c r="A227" s="231" t="s">
        <v>934</v>
      </c>
      <c r="B227" s="11" t="s">
        <v>38</v>
      </c>
      <c r="C227" s="11" t="s">
        <v>2</v>
      </c>
      <c r="D227" s="11" t="s">
        <v>686</v>
      </c>
      <c r="E227" s="12">
        <v>42243</v>
      </c>
    </row>
    <row r="228" spans="1:5" ht="16">
      <c r="A228" s="231" t="s">
        <v>935</v>
      </c>
      <c r="B228" s="11" t="s">
        <v>936</v>
      </c>
      <c r="C228" s="11" t="s">
        <v>10</v>
      </c>
      <c r="D228" s="11" t="s">
        <v>937</v>
      </c>
      <c r="E228" s="12">
        <v>42242</v>
      </c>
    </row>
    <row r="229" spans="1:5" ht="16">
      <c r="A229" s="231" t="s">
        <v>787</v>
      </c>
      <c r="B229" s="11" t="s">
        <v>9</v>
      </c>
      <c r="C229" s="11" t="s">
        <v>10</v>
      </c>
      <c r="D229" s="11" t="s">
        <v>788</v>
      </c>
      <c r="E229" s="12">
        <v>42241</v>
      </c>
    </row>
    <row r="230" spans="1:5" ht="16">
      <c r="A230" s="231" t="s">
        <v>860</v>
      </c>
      <c r="B230" s="11" t="s">
        <v>861</v>
      </c>
      <c r="C230" s="11" t="s">
        <v>10</v>
      </c>
      <c r="D230" s="11" t="s">
        <v>862</v>
      </c>
      <c r="E230" s="12">
        <v>42241</v>
      </c>
    </row>
    <row r="231" spans="1:5" ht="16">
      <c r="A231" s="231" t="s">
        <v>891</v>
      </c>
      <c r="B231" s="11" t="s">
        <v>892</v>
      </c>
      <c r="C231" s="11" t="s">
        <v>355</v>
      </c>
      <c r="D231" s="11" t="s">
        <v>893</v>
      </c>
      <c r="E231" s="12">
        <v>42241</v>
      </c>
    </row>
    <row r="232" spans="1:5" ht="16">
      <c r="A232" s="231" t="s">
        <v>680</v>
      </c>
      <c r="B232" s="11" t="s">
        <v>38</v>
      </c>
      <c r="C232" s="11" t="s">
        <v>2</v>
      </c>
      <c r="D232" s="11" t="s">
        <v>681</v>
      </c>
      <c r="E232" s="12">
        <v>42241</v>
      </c>
    </row>
    <row r="233" spans="1:5" ht="16">
      <c r="A233" s="231" t="s">
        <v>942</v>
      </c>
      <c r="B233" s="11" t="s">
        <v>1</v>
      </c>
      <c r="C233" s="11" t="s">
        <v>2</v>
      </c>
      <c r="D233" s="11" t="s">
        <v>943</v>
      </c>
      <c r="E233" s="12">
        <v>42241</v>
      </c>
    </row>
    <row r="234" spans="1:5" ht="16">
      <c r="A234" s="231" t="s">
        <v>801</v>
      </c>
      <c r="B234" s="11" t="s">
        <v>802</v>
      </c>
      <c r="C234" s="11" t="s">
        <v>81</v>
      </c>
      <c r="D234" s="11" t="s">
        <v>82</v>
      </c>
      <c r="E234" s="12">
        <v>42240</v>
      </c>
    </row>
    <row r="235" spans="1:5" ht="16">
      <c r="A235" s="231" t="s">
        <v>809</v>
      </c>
      <c r="B235" s="11" t="s">
        <v>235</v>
      </c>
      <c r="C235" s="11" t="s">
        <v>2</v>
      </c>
      <c r="D235" s="11" t="s">
        <v>810</v>
      </c>
      <c r="E235" s="12">
        <v>42240</v>
      </c>
    </row>
    <row r="236" spans="1:5" ht="16">
      <c r="A236" s="231" t="s">
        <v>818</v>
      </c>
      <c r="B236" s="11" t="s">
        <v>38</v>
      </c>
      <c r="C236" s="11" t="s">
        <v>2</v>
      </c>
      <c r="D236" s="11" t="s">
        <v>168</v>
      </c>
      <c r="E236" s="12">
        <v>42240</v>
      </c>
    </row>
    <row r="237" spans="1:5" ht="16">
      <c r="A237" s="231" t="s">
        <v>280</v>
      </c>
      <c r="B237" s="11" t="s">
        <v>9</v>
      </c>
      <c r="C237" s="11" t="s">
        <v>10</v>
      </c>
      <c r="D237" s="11" t="s">
        <v>839</v>
      </c>
      <c r="E237" s="12">
        <v>42240</v>
      </c>
    </row>
    <row r="238" spans="1:5" ht="16">
      <c r="A238" s="231" t="s">
        <v>819</v>
      </c>
      <c r="B238" s="11" t="s">
        <v>38</v>
      </c>
      <c r="C238" s="11" t="s">
        <v>2</v>
      </c>
      <c r="D238" s="11" t="s">
        <v>168</v>
      </c>
      <c r="E238" s="12">
        <v>42237</v>
      </c>
    </row>
    <row r="239" spans="1:5" ht="16">
      <c r="A239" s="231" t="s">
        <v>863</v>
      </c>
      <c r="B239" s="11" t="s">
        <v>1</v>
      </c>
      <c r="C239" s="11" t="s">
        <v>2</v>
      </c>
      <c r="D239" s="11" t="s">
        <v>864</v>
      </c>
      <c r="E239" s="12">
        <v>42236</v>
      </c>
    </row>
    <row r="240" spans="1:5" ht="16">
      <c r="A240" s="231" t="s">
        <v>813</v>
      </c>
      <c r="B240" s="11" t="s">
        <v>14</v>
      </c>
      <c r="C240" s="11" t="s">
        <v>10</v>
      </c>
      <c r="D240" s="11" t="s">
        <v>812</v>
      </c>
      <c r="E240" s="12">
        <v>42235</v>
      </c>
    </row>
    <row r="241" spans="1:5" ht="32">
      <c r="A241" s="231" t="s">
        <v>858</v>
      </c>
      <c r="B241" s="11" t="s">
        <v>157</v>
      </c>
      <c r="C241" s="11" t="s">
        <v>81</v>
      </c>
      <c r="D241" s="11" t="s">
        <v>859</v>
      </c>
      <c r="E241" s="12">
        <v>42235</v>
      </c>
    </row>
    <row r="242" spans="1:5" ht="16">
      <c r="A242" s="231" t="s">
        <v>798</v>
      </c>
      <c r="B242" s="11" t="s">
        <v>9</v>
      </c>
      <c r="C242" s="11" t="s">
        <v>10</v>
      </c>
      <c r="D242" s="11" t="s">
        <v>799</v>
      </c>
      <c r="E242" s="12">
        <v>42234</v>
      </c>
    </row>
    <row r="243" spans="1:5" ht="16">
      <c r="A243" s="231" t="s">
        <v>590</v>
      </c>
      <c r="B243" s="11" t="s">
        <v>38</v>
      </c>
      <c r="C243" s="11" t="s">
        <v>2</v>
      </c>
      <c r="D243" s="11" t="s">
        <v>591</v>
      </c>
      <c r="E243" s="12">
        <v>42234</v>
      </c>
    </row>
    <row r="244" spans="1:5" ht="16">
      <c r="A244" s="231" t="s">
        <v>948</v>
      </c>
      <c r="B244" s="11" t="s">
        <v>1</v>
      </c>
      <c r="C244" s="11" t="s">
        <v>2</v>
      </c>
      <c r="D244" s="11" t="s">
        <v>725</v>
      </c>
      <c r="E244" s="12">
        <v>42234</v>
      </c>
    </row>
    <row r="245" spans="1:5" ht="16">
      <c r="A245" s="231" t="s">
        <v>786</v>
      </c>
      <c r="B245" s="11"/>
      <c r="C245" s="11"/>
      <c r="D245" s="11"/>
      <c r="E245" s="12">
        <v>42233</v>
      </c>
    </row>
    <row r="246" spans="1:5" ht="16">
      <c r="A246" s="231" t="s">
        <v>177</v>
      </c>
      <c r="B246" s="11" t="s">
        <v>38</v>
      </c>
      <c r="C246" s="11" t="s">
        <v>2</v>
      </c>
      <c r="D246" s="11" t="s">
        <v>681</v>
      </c>
      <c r="E246" s="12">
        <v>42233</v>
      </c>
    </row>
    <row r="247" spans="1:5" ht="16">
      <c r="A247" s="231" t="s">
        <v>886</v>
      </c>
      <c r="B247" s="11" t="s">
        <v>887</v>
      </c>
      <c r="C247" s="11" t="s">
        <v>10</v>
      </c>
      <c r="D247" s="11" t="s">
        <v>888</v>
      </c>
      <c r="E247" s="12">
        <v>42233</v>
      </c>
    </row>
    <row r="248" spans="1:5" ht="16">
      <c r="A248" s="231" t="s">
        <v>898</v>
      </c>
      <c r="B248" s="11" t="s">
        <v>9</v>
      </c>
      <c r="C248" s="11" t="s">
        <v>10</v>
      </c>
      <c r="D248" s="11" t="s">
        <v>544</v>
      </c>
      <c r="E248" s="12">
        <v>42233</v>
      </c>
    </row>
    <row r="249" spans="1:5" ht="16">
      <c r="A249" s="231" t="s">
        <v>537</v>
      </c>
      <c r="B249" s="11" t="s">
        <v>1</v>
      </c>
      <c r="C249" s="11" t="s">
        <v>2</v>
      </c>
      <c r="D249" s="11" t="s">
        <v>538</v>
      </c>
      <c r="E249" s="12">
        <v>42230</v>
      </c>
    </row>
    <row r="250" spans="1:5" ht="16">
      <c r="A250" s="231" t="s">
        <v>914</v>
      </c>
      <c r="B250" s="11" t="s">
        <v>1</v>
      </c>
      <c r="C250" s="11" t="s">
        <v>2</v>
      </c>
      <c r="D250" s="11" t="s">
        <v>915</v>
      </c>
      <c r="E250" s="12">
        <v>42229</v>
      </c>
    </row>
    <row r="251" spans="1:5" ht="16">
      <c r="A251" s="231" t="s">
        <v>889</v>
      </c>
      <c r="B251" s="11" t="s">
        <v>1</v>
      </c>
      <c r="C251" s="11" t="s">
        <v>2</v>
      </c>
      <c r="D251" s="11" t="s">
        <v>890</v>
      </c>
      <c r="E251" s="12">
        <v>42228</v>
      </c>
    </row>
    <row r="252" spans="1:5" ht="16">
      <c r="A252" s="231" t="s">
        <v>794</v>
      </c>
      <c r="B252" s="11" t="s">
        <v>1</v>
      </c>
      <c r="C252" s="11" t="s">
        <v>2</v>
      </c>
      <c r="D252" s="11" t="s">
        <v>44</v>
      </c>
      <c r="E252" s="12">
        <v>42226</v>
      </c>
    </row>
    <row r="253" spans="1:5" ht="16">
      <c r="A253" s="231" t="s">
        <v>825</v>
      </c>
      <c r="B253" s="11" t="s">
        <v>38</v>
      </c>
      <c r="C253" s="11" t="s">
        <v>2</v>
      </c>
      <c r="D253" s="11" t="s">
        <v>774</v>
      </c>
      <c r="E253" s="12">
        <v>42226</v>
      </c>
    </row>
    <row r="254" spans="1:5" ht="16">
      <c r="A254" s="231" t="s">
        <v>216</v>
      </c>
      <c r="B254" s="11" t="s">
        <v>38</v>
      </c>
      <c r="C254" s="11" t="s">
        <v>2</v>
      </c>
      <c r="D254" s="11" t="s">
        <v>217</v>
      </c>
      <c r="E254" s="12">
        <v>42226</v>
      </c>
    </row>
    <row r="255" spans="1:5" ht="16">
      <c r="A255" s="231" t="s">
        <v>826</v>
      </c>
      <c r="B255" s="11" t="s">
        <v>827</v>
      </c>
      <c r="C255" s="11" t="s">
        <v>54</v>
      </c>
      <c r="D255" s="11" t="s">
        <v>828</v>
      </c>
      <c r="E255" s="12">
        <v>42226</v>
      </c>
    </row>
    <row r="256" spans="1:5" ht="16">
      <c r="A256" s="231" t="s">
        <v>61</v>
      </c>
      <c r="B256" s="11" t="s">
        <v>14</v>
      </c>
      <c r="C256" s="11" t="s">
        <v>10</v>
      </c>
      <c r="D256" s="11" t="s">
        <v>62</v>
      </c>
      <c r="E256" s="12">
        <v>42224</v>
      </c>
    </row>
    <row r="257" spans="1:5" ht="16">
      <c r="A257" s="231" t="s">
        <v>820</v>
      </c>
      <c r="B257" s="11" t="s">
        <v>1</v>
      </c>
      <c r="C257" s="11" t="s">
        <v>2</v>
      </c>
      <c r="D257" s="11" t="s">
        <v>821</v>
      </c>
      <c r="E257" s="12">
        <v>42224</v>
      </c>
    </row>
    <row r="258" spans="1:5" ht="32">
      <c r="A258" s="231" t="s">
        <v>404</v>
      </c>
      <c r="B258" s="11" t="s">
        <v>157</v>
      </c>
      <c r="C258" s="11" t="s">
        <v>81</v>
      </c>
      <c r="D258" s="11" t="s">
        <v>405</v>
      </c>
      <c r="E258" s="12">
        <v>42224</v>
      </c>
    </row>
    <row r="259" spans="1:5" ht="16">
      <c r="A259" s="231" t="s">
        <v>871</v>
      </c>
      <c r="B259" s="11" t="s">
        <v>9</v>
      </c>
      <c r="C259" s="11" t="s">
        <v>10</v>
      </c>
      <c r="D259" s="11" t="s">
        <v>872</v>
      </c>
      <c r="E259" s="12">
        <v>42224</v>
      </c>
    </row>
    <row r="260" spans="1:5" ht="16">
      <c r="A260" s="231" t="s">
        <v>845</v>
      </c>
      <c r="B260" s="11" t="s">
        <v>68</v>
      </c>
      <c r="C260" s="11" t="s">
        <v>10</v>
      </c>
      <c r="D260" s="11" t="s">
        <v>328</v>
      </c>
      <c r="E260" s="12">
        <v>42222</v>
      </c>
    </row>
    <row r="261" spans="1:5" ht="16">
      <c r="A261" s="231" t="s">
        <v>846</v>
      </c>
      <c r="B261" s="11" t="s">
        <v>795</v>
      </c>
      <c r="C261" s="11" t="s">
        <v>2</v>
      </c>
      <c r="D261" s="11" t="s">
        <v>847</v>
      </c>
      <c r="E261" s="12">
        <v>42222</v>
      </c>
    </row>
    <row r="262" spans="1:5" ht="16">
      <c r="A262" s="231" t="s">
        <v>358</v>
      </c>
      <c r="B262" s="11" t="s">
        <v>1</v>
      </c>
      <c r="C262" s="11" t="s">
        <v>2</v>
      </c>
      <c r="D262" s="11" t="s">
        <v>776</v>
      </c>
      <c r="E262" s="12">
        <v>42222</v>
      </c>
    </row>
    <row r="263" spans="1:5" ht="16">
      <c r="A263" s="231" t="s">
        <v>865</v>
      </c>
      <c r="B263" s="11" t="s">
        <v>1</v>
      </c>
      <c r="C263" s="11" t="s">
        <v>2</v>
      </c>
      <c r="D263" s="11" t="s">
        <v>866</v>
      </c>
      <c r="E263" s="12">
        <v>42222</v>
      </c>
    </row>
    <row r="264" spans="1:5" ht="16">
      <c r="A264" s="231" t="s">
        <v>951</v>
      </c>
      <c r="B264" s="11" t="s">
        <v>1</v>
      </c>
      <c r="C264" s="11" t="s">
        <v>2</v>
      </c>
      <c r="D264" s="11" t="s">
        <v>952</v>
      </c>
      <c r="E264" s="12">
        <v>42222</v>
      </c>
    </row>
    <row r="265" spans="1:5" ht="16">
      <c r="A265" s="231" t="s">
        <v>190</v>
      </c>
      <c r="B265" s="11" t="s">
        <v>38</v>
      </c>
      <c r="C265" s="11" t="s">
        <v>2</v>
      </c>
      <c r="D265" s="11" t="s">
        <v>191</v>
      </c>
      <c r="E265" s="12">
        <v>42221</v>
      </c>
    </row>
    <row r="266" spans="1:5" ht="16">
      <c r="A266" s="231" t="s">
        <v>843</v>
      </c>
      <c r="B266" s="11" t="s">
        <v>747</v>
      </c>
      <c r="C266" s="11" t="s">
        <v>10</v>
      </c>
      <c r="D266" s="11" t="s">
        <v>844</v>
      </c>
      <c r="E266" s="12">
        <v>42221</v>
      </c>
    </row>
    <row r="267" spans="1:5" ht="16">
      <c r="A267" s="231" t="s">
        <v>394</v>
      </c>
      <c r="B267" s="11" t="s">
        <v>1</v>
      </c>
      <c r="C267" s="11" t="s">
        <v>2</v>
      </c>
      <c r="D267" s="11" t="s">
        <v>855</v>
      </c>
      <c r="E267" s="12">
        <v>42221</v>
      </c>
    </row>
    <row r="268" spans="1:5" ht="16">
      <c r="A268" s="231" t="s">
        <v>464</v>
      </c>
      <c r="B268" s="11" t="s">
        <v>9</v>
      </c>
      <c r="C268" s="11" t="s">
        <v>10</v>
      </c>
      <c r="D268" s="11" t="s">
        <v>465</v>
      </c>
      <c r="E268" s="12">
        <v>42221</v>
      </c>
    </row>
    <row r="269" spans="1:5" ht="16">
      <c r="A269" s="231" t="s">
        <v>877</v>
      </c>
      <c r="B269" s="11" t="s">
        <v>157</v>
      </c>
      <c r="C269" s="11" t="s">
        <v>81</v>
      </c>
      <c r="D269" s="11" t="s">
        <v>299</v>
      </c>
      <c r="E269" s="12">
        <v>42221</v>
      </c>
    </row>
    <row r="270" spans="1:5" ht="16">
      <c r="A270" s="231" t="s">
        <v>945</v>
      </c>
      <c r="B270" s="11" t="s">
        <v>1</v>
      </c>
      <c r="C270" s="11" t="s">
        <v>2</v>
      </c>
      <c r="D270" s="11" t="s">
        <v>731</v>
      </c>
      <c r="E270" s="12">
        <v>42221</v>
      </c>
    </row>
    <row r="271" spans="1:5" ht="16">
      <c r="A271" s="231" t="s">
        <v>590</v>
      </c>
      <c r="B271" s="11" t="s">
        <v>38</v>
      </c>
      <c r="C271" s="11" t="s">
        <v>2</v>
      </c>
      <c r="D271" s="11" t="s">
        <v>591</v>
      </c>
      <c r="E271" s="12">
        <v>42152</v>
      </c>
    </row>
    <row r="272" spans="1:5" ht="16">
      <c r="A272" s="232" t="s">
        <v>394</v>
      </c>
      <c r="B272" s="13" t="s">
        <v>1</v>
      </c>
      <c r="C272" s="13" t="s">
        <v>2</v>
      </c>
      <c r="D272" s="13" t="s">
        <v>855</v>
      </c>
      <c r="E272" s="14">
        <v>41956</v>
      </c>
    </row>
    <row r="273" spans="1:5" ht="16">
      <c r="A273" s="232" t="s">
        <v>964</v>
      </c>
      <c r="B273" s="13" t="s">
        <v>1</v>
      </c>
      <c r="C273" s="13" t="s">
        <v>2</v>
      </c>
      <c r="D273" s="13" t="s">
        <v>965</v>
      </c>
      <c r="E273" s="14">
        <v>41815</v>
      </c>
    </row>
    <row r="274" spans="1:5" ht="16">
      <c r="A274" s="232" t="s">
        <v>394</v>
      </c>
      <c r="B274" s="13" t="s">
        <v>1</v>
      </c>
      <c r="C274" s="13" t="s">
        <v>2</v>
      </c>
      <c r="D274" s="13" t="s">
        <v>855</v>
      </c>
      <c r="E274" s="14">
        <v>41792</v>
      </c>
    </row>
    <row r="275" spans="1:5" ht="16">
      <c r="A275" s="232" t="s">
        <v>948</v>
      </c>
      <c r="B275" s="13" t="s">
        <v>1</v>
      </c>
      <c r="C275" s="13" t="s">
        <v>2</v>
      </c>
      <c r="D275" s="13" t="s">
        <v>725</v>
      </c>
      <c r="E275" s="14">
        <v>41789</v>
      </c>
    </row>
    <row r="276" spans="1:5" ht="16">
      <c r="A276" s="233" t="s">
        <v>948</v>
      </c>
      <c r="B276" s="15" t="s">
        <v>1</v>
      </c>
      <c r="C276" s="15" t="s">
        <v>2</v>
      </c>
      <c r="D276" s="15" t="s">
        <v>725</v>
      </c>
      <c r="E276" s="16">
        <v>41597</v>
      </c>
    </row>
    <row r="277" spans="1:5" ht="16">
      <c r="A277" s="233" t="s">
        <v>394</v>
      </c>
      <c r="B277" s="15" t="s">
        <v>1</v>
      </c>
      <c r="C277" s="15" t="s">
        <v>2</v>
      </c>
      <c r="D277" s="15" t="s">
        <v>855</v>
      </c>
      <c r="E277" s="16">
        <v>41578</v>
      </c>
    </row>
    <row r="278" spans="1:5" ht="16">
      <c r="A278" s="233" t="s">
        <v>948</v>
      </c>
      <c r="B278" s="15" t="s">
        <v>1</v>
      </c>
      <c r="C278" s="15" t="s">
        <v>2</v>
      </c>
      <c r="D278" s="15" t="s">
        <v>725</v>
      </c>
      <c r="E278" s="16">
        <v>41400</v>
      </c>
    </row>
    <row r="279" spans="1:5" ht="16">
      <c r="A279" s="233" t="s">
        <v>394</v>
      </c>
      <c r="B279" s="15" t="s">
        <v>1</v>
      </c>
      <c r="C279" s="15" t="s">
        <v>2</v>
      </c>
      <c r="D279" s="15" t="s">
        <v>395</v>
      </c>
      <c r="E279" s="16">
        <v>41382</v>
      </c>
    </row>
    <row r="280" spans="1:5" ht="16">
      <c r="A280" s="234" t="s">
        <v>944</v>
      </c>
      <c r="B280" s="17" t="s">
        <v>1</v>
      </c>
      <c r="C280" s="17" t="s">
        <v>2</v>
      </c>
      <c r="D280" s="17" t="s">
        <v>32</v>
      </c>
      <c r="E280" s="18">
        <v>41236</v>
      </c>
    </row>
    <row r="281" spans="1:5" ht="16">
      <c r="A281" s="234" t="s">
        <v>948</v>
      </c>
      <c r="B281" s="17" t="s">
        <v>1</v>
      </c>
      <c r="C281" s="17" t="s">
        <v>2</v>
      </c>
      <c r="D281" s="17" t="s">
        <v>725</v>
      </c>
      <c r="E281" s="18">
        <v>41236</v>
      </c>
    </row>
    <row r="282" spans="1:5" ht="16">
      <c r="A282" s="234" t="s">
        <v>970</v>
      </c>
      <c r="B282" s="17" t="s">
        <v>68</v>
      </c>
      <c r="C282" s="17" t="s">
        <v>10</v>
      </c>
      <c r="D282" s="17" t="s">
        <v>971</v>
      </c>
      <c r="E282" s="18">
        <v>41235</v>
      </c>
    </row>
    <row r="283" spans="1:5" ht="16">
      <c r="A283" s="234" t="s">
        <v>394</v>
      </c>
      <c r="B283" s="17" t="s">
        <v>1</v>
      </c>
      <c r="C283" s="17" t="s">
        <v>2</v>
      </c>
      <c r="D283" s="17" t="s">
        <v>855</v>
      </c>
      <c r="E283" s="18">
        <v>41233</v>
      </c>
    </row>
    <row r="284" spans="1:5" ht="16">
      <c r="A284" s="234" t="s">
        <v>968</v>
      </c>
      <c r="B284" s="17" t="s">
        <v>9</v>
      </c>
      <c r="C284" s="17" t="s">
        <v>10</v>
      </c>
      <c r="D284" s="17" t="s">
        <v>969</v>
      </c>
      <c r="E284" s="18">
        <v>41233</v>
      </c>
    </row>
    <row r="285" spans="1:5" ht="16">
      <c r="A285" s="234" t="s">
        <v>966</v>
      </c>
      <c r="B285" s="17" t="s">
        <v>22</v>
      </c>
      <c r="C285" s="17" t="s">
        <v>23</v>
      </c>
      <c r="D285" s="17" t="s">
        <v>967</v>
      </c>
      <c r="E285" s="18">
        <v>41211</v>
      </c>
    </row>
    <row r="286" spans="1:5" ht="32">
      <c r="A286" s="235" t="s">
        <v>1033</v>
      </c>
      <c r="B286" s="19" t="s">
        <v>35</v>
      </c>
      <c r="C286" s="19" t="s">
        <v>2</v>
      </c>
      <c r="D286" s="19" t="s">
        <v>1034</v>
      </c>
      <c r="E286" s="20">
        <v>40697</v>
      </c>
    </row>
    <row r="287" spans="1:5" ht="16">
      <c r="A287" s="235" t="s">
        <v>394</v>
      </c>
      <c r="B287" s="19" t="s">
        <v>1</v>
      </c>
      <c r="C287" s="19" t="s">
        <v>2</v>
      </c>
      <c r="D287" s="19" t="s">
        <v>855</v>
      </c>
      <c r="E287" s="20">
        <v>40680</v>
      </c>
    </row>
    <row r="288" spans="1:5" ht="16">
      <c r="A288" s="235" t="s">
        <v>1024</v>
      </c>
      <c r="B288" s="19" t="s">
        <v>9</v>
      </c>
      <c r="C288" s="19" t="s">
        <v>10</v>
      </c>
      <c r="D288" s="19" t="s">
        <v>1025</v>
      </c>
      <c r="E288" s="20">
        <v>40675</v>
      </c>
    </row>
    <row r="289" spans="1:5" ht="16">
      <c r="A289" s="235" t="s">
        <v>807</v>
      </c>
      <c r="B289" s="19" t="s">
        <v>9</v>
      </c>
      <c r="C289" s="19" t="s">
        <v>10</v>
      </c>
      <c r="D289" s="19" t="s">
        <v>808</v>
      </c>
      <c r="E289" s="20">
        <v>40674</v>
      </c>
    </row>
    <row r="290" spans="1:5" ht="16">
      <c r="A290" s="235" t="s">
        <v>1028</v>
      </c>
      <c r="B290" s="19" t="s">
        <v>1029</v>
      </c>
      <c r="C290" s="19" t="s">
        <v>2</v>
      </c>
      <c r="D290" s="19" t="s">
        <v>1030</v>
      </c>
      <c r="E290" s="20">
        <v>40674</v>
      </c>
    </row>
    <row r="291" spans="1:5" ht="16">
      <c r="A291" s="235" t="s">
        <v>1038</v>
      </c>
      <c r="B291" s="19" t="s">
        <v>9</v>
      </c>
      <c r="C291" s="19" t="s">
        <v>10</v>
      </c>
      <c r="D291" s="19" t="s">
        <v>1039</v>
      </c>
      <c r="E291" s="20">
        <v>40672</v>
      </c>
    </row>
    <row r="292" spans="1:5" ht="32">
      <c r="A292" s="235" t="s">
        <v>867</v>
      </c>
      <c r="B292" s="19" t="s">
        <v>1</v>
      </c>
      <c r="C292" s="19" t="s">
        <v>2</v>
      </c>
      <c r="D292" s="19" t="s">
        <v>868</v>
      </c>
      <c r="E292" s="20">
        <v>40669</v>
      </c>
    </row>
    <row r="293" spans="1:5" ht="16">
      <c r="A293" s="235" t="s">
        <v>869</v>
      </c>
      <c r="B293" s="19" t="s">
        <v>38</v>
      </c>
      <c r="C293" s="19" t="s">
        <v>2</v>
      </c>
      <c r="D293" s="19" t="s">
        <v>870</v>
      </c>
      <c r="E293" s="20">
        <v>40666</v>
      </c>
    </row>
    <row r="294" spans="1:5" ht="32">
      <c r="A294" s="235" t="s">
        <v>1017</v>
      </c>
      <c r="B294" s="19" t="s">
        <v>1</v>
      </c>
      <c r="C294" s="19" t="s">
        <v>2</v>
      </c>
      <c r="D294" s="19" t="s">
        <v>1018</v>
      </c>
      <c r="E294" s="20">
        <v>40665</v>
      </c>
    </row>
    <row r="295" spans="1:5" ht="16">
      <c r="A295" s="235" t="s">
        <v>742</v>
      </c>
      <c r="B295" s="19" t="s">
        <v>14</v>
      </c>
      <c r="C295" s="19" t="s">
        <v>10</v>
      </c>
      <c r="D295" s="19" t="s">
        <v>743</v>
      </c>
      <c r="E295" s="20">
        <v>40665</v>
      </c>
    </row>
    <row r="296" spans="1:5" ht="16">
      <c r="A296" s="235" t="s">
        <v>819</v>
      </c>
      <c r="B296" s="19" t="s">
        <v>38</v>
      </c>
      <c r="C296" s="19" t="s">
        <v>2</v>
      </c>
      <c r="D296" s="19" t="s">
        <v>168</v>
      </c>
      <c r="E296" s="20">
        <v>40662</v>
      </c>
    </row>
    <row r="297" spans="1:5" ht="16">
      <c r="A297" s="235" t="s">
        <v>829</v>
      </c>
      <c r="B297" s="19" t="s">
        <v>89</v>
      </c>
      <c r="C297" s="19" t="s">
        <v>90</v>
      </c>
      <c r="D297" s="19" t="s">
        <v>987</v>
      </c>
      <c r="E297" s="20">
        <v>40662</v>
      </c>
    </row>
    <row r="298" spans="1:5" ht="16">
      <c r="A298" s="235" t="s">
        <v>1019</v>
      </c>
      <c r="B298" s="19" t="s">
        <v>1020</v>
      </c>
      <c r="C298" s="19" t="s">
        <v>81</v>
      </c>
      <c r="D298" s="19" t="s">
        <v>1021</v>
      </c>
      <c r="E298" s="20">
        <v>40662</v>
      </c>
    </row>
    <row r="299" spans="1:5" ht="16">
      <c r="A299" s="235" t="s">
        <v>972</v>
      </c>
      <c r="B299" s="19" t="s">
        <v>1</v>
      </c>
      <c r="C299" s="19" t="s">
        <v>2</v>
      </c>
      <c r="D299" s="19" t="s">
        <v>973</v>
      </c>
      <c r="E299" s="20">
        <v>40661</v>
      </c>
    </row>
    <row r="300" spans="1:5" ht="32">
      <c r="A300" s="235" t="s">
        <v>1003</v>
      </c>
      <c r="B300" s="19" t="s">
        <v>38</v>
      </c>
      <c r="C300" s="19" t="s">
        <v>2</v>
      </c>
      <c r="D300" s="19" t="s">
        <v>1004</v>
      </c>
      <c r="E300" s="20">
        <v>40661</v>
      </c>
    </row>
    <row r="301" spans="1:5" ht="16">
      <c r="A301" s="235" t="s">
        <v>1022</v>
      </c>
      <c r="B301" s="19" t="s">
        <v>435</v>
      </c>
      <c r="C301" s="19" t="s">
        <v>10</v>
      </c>
      <c r="D301" s="19" t="s">
        <v>1023</v>
      </c>
      <c r="E301" s="20">
        <v>40661</v>
      </c>
    </row>
    <row r="302" spans="1:5" ht="16">
      <c r="A302" s="235" t="s">
        <v>1044</v>
      </c>
      <c r="B302" s="19" t="s">
        <v>435</v>
      </c>
      <c r="C302" s="19" t="s">
        <v>10</v>
      </c>
      <c r="D302" s="19" t="s">
        <v>1023</v>
      </c>
      <c r="E302" s="20">
        <v>40661</v>
      </c>
    </row>
    <row r="303" spans="1:5" ht="32">
      <c r="A303" s="235" t="s">
        <v>1007</v>
      </c>
      <c r="B303" s="19" t="s">
        <v>9</v>
      </c>
      <c r="C303" s="19" t="s">
        <v>10</v>
      </c>
      <c r="D303" s="19" t="s">
        <v>1008</v>
      </c>
      <c r="E303" s="20">
        <v>40660</v>
      </c>
    </row>
    <row r="304" spans="1:5" ht="16">
      <c r="A304" s="235" t="s">
        <v>1009</v>
      </c>
      <c r="B304" s="19" t="s">
        <v>1010</v>
      </c>
      <c r="C304" s="19" t="s">
        <v>10</v>
      </c>
      <c r="D304" s="19" t="s">
        <v>1011</v>
      </c>
      <c r="E304" s="20">
        <v>40660</v>
      </c>
    </row>
    <row r="305" spans="1:5" ht="16">
      <c r="A305" s="235" t="s">
        <v>996</v>
      </c>
      <c r="B305" s="19" t="s">
        <v>1</v>
      </c>
      <c r="C305" s="19" t="s">
        <v>2</v>
      </c>
      <c r="D305" s="19" t="s">
        <v>997</v>
      </c>
      <c r="E305" s="20">
        <v>40659</v>
      </c>
    </row>
    <row r="306" spans="1:5" ht="16">
      <c r="A306" s="235" t="s">
        <v>986</v>
      </c>
      <c r="B306" s="19" t="s">
        <v>38</v>
      </c>
      <c r="C306" s="19" t="s">
        <v>2</v>
      </c>
      <c r="D306" s="19" t="s">
        <v>217</v>
      </c>
      <c r="E306" s="20">
        <v>40655</v>
      </c>
    </row>
    <row r="307" spans="1:5" ht="16">
      <c r="A307" s="235" t="s">
        <v>1035</v>
      </c>
      <c r="B307" s="19" t="s">
        <v>1036</v>
      </c>
      <c r="C307" s="19" t="s">
        <v>10</v>
      </c>
      <c r="D307" s="19" t="s">
        <v>1037</v>
      </c>
      <c r="E307" s="20">
        <v>40655</v>
      </c>
    </row>
    <row r="308" spans="1:5" ht="16">
      <c r="A308" s="235" t="s">
        <v>71</v>
      </c>
      <c r="B308" s="19" t="s">
        <v>65</v>
      </c>
      <c r="C308" s="19" t="s">
        <v>10</v>
      </c>
      <c r="D308" s="19" t="s">
        <v>72</v>
      </c>
      <c r="E308" s="20">
        <v>40654</v>
      </c>
    </row>
    <row r="309" spans="1:5" ht="16">
      <c r="A309" s="235" t="s">
        <v>202</v>
      </c>
      <c r="B309" s="19" t="s">
        <v>477</v>
      </c>
      <c r="C309" s="19" t="s">
        <v>2</v>
      </c>
      <c r="D309" s="19" t="s">
        <v>985</v>
      </c>
      <c r="E309" s="20">
        <v>40654</v>
      </c>
    </row>
    <row r="310" spans="1:5" ht="16">
      <c r="A310" s="235" t="s">
        <v>905</v>
      </c>
      <c r="B310" s="19" t="s">
        <v>1</v>
      </c>
      <c r="C310" s="19" t="s">
        <v>2</v>
      </c>
      <c r="D310" s="19" t="s">
        <v>908</v>
      </c>
      <c r="E310" s="20">
        <v>40654</v>
      </c>
    </row>
    <row r="311" spans="1:5" ht="16">
      <c r="A311" s="235" t="s">
        <v>1000</v>
      </c>
      <c r="B311" s="19" t="s">
        <v>435</v>
      </c>
      <c r="C311" s="19" t="s">
        <v>10</v>
      </c>
      <c r="D311" s="19" t="s">
        <v>1001</v>
      </c>
      <c r="E311" s="20">
        <v>40652</v>
      </c>
    </row>
    <row r="312" spans="1:5" ht="16">
      <c r="A312" s="235" t="s">
        <v>273</v>
      </c>
      <c r="B312" s="19" t="s">
        <v>157</v>
      </c>
      <c r="C312" s="19" t="s">
        <v>81</v>
      </c>
      <c r="D312" s="19" t="s">
        <v>1002</v>
      </c>
      <c r="E312" s="20">
        <v>40652</v>
      </c>
    </row>
    <row r="313" spans="1:5" ht="32">
      <c r="A313" s="235" t="s">
        <v>934</v>
      </c>
      <c r="B313" s="19" t="s">
        <v>38</v>
      </c>
      <c r="C313" s="19" t="s">
        <v>2</v>
      </c>
      <c r="D313" s="19" t="s">
        <v>686</v>
      </c>
      <c r="E313" s="20">
        <v>40652</v>
      </c>
    </row>
    <row r="314" spans="1:5" ht="16">
      <c r="A314" s="235" t="s">
        <v>803</v>
      </c>
      <c r="B314" s="19" t="s">
        <v>14</v>
      </c>
      <c r="C314" s="19" t="s">
        <v>10</v>
      </c>
      <c r="D314" s="19" t="s">
        <v>804</v>
      </c>
      <c r="E314" s="20">
        <v>40651</v>
      </c>
    </row>
    <row r="315" spans="1:5" ht="16">
      <c r="A315" s="235" t="s">
        <v>979</v>
      </c>
      <c r="B315" s="19" t="s">
        <v>1</v>
      </c>
      <c r="C315" s="19" t="s">
        <v>2</v>
      </c>
      <c r="D315" s="19" t="s">
        <v>980</v>
      </c>
      <c r="E315" s="20">
        <v>40651</v>
      </c>
    </row>
    <row r="316" spans="1:5" ht="16">
      <c r="A316" s="235" t="s">
        <v>991</v>
      </c>
      <c r="B316" s="19" t="s">
        <v>992</v>
      </c>
      <c r="C316" s="19" t="s">
        <v>2</v>
      </c>
      <c r="D316" s="19" t="s">
        <v>993</v>
      </c>
      <c r="E316" s="20">
        <v>40651</v>
      </c>
    </row>
    <row r="317" spans="1:5" ht="16">
      <c r="A317" s="235" t="s">
        <v>1040</v>
      </c>
      <c r="B317" s="19" t="s">
        <v>435</v>
      </c>
      <c r="C317" s="19" t="s">
        <v>10</v>
      </c>
      <c r="D317" s="19" t="s">
        <v>1041</v>
      </c>
      <c r="E317" s="20">
        <v>40651</v>
      </c>
    </row>
    <row r="318" spans="1:5" ht="16">
      <c r="A318" s="235" t="s">
        <v>280</v>
      </c>
      <c r="B318" s="19" t="s">
        <v>9</v>
      </c>
      <c r="C318" s="19" t="s">
        <v>10</v>
      </c>
      <c r="D318" s="19" t="s">
        <v>839</v>
      </c>
      <c r="E318" s="20">
        <v>40648</v>
      </c>
    </row>
    <row r="319" spans="1:5" ht="16">
      <c r="A319" s="235" t="s">
        <v>177</v>
      </c>
      <c r="B319" s="19" t="s">
        <v>38</v>
      </c>
      <c r="C319" s="19" t="s">
        <v>2</v>
      </c>
      <c r="D319" s="19" t="s">
        <v>168</v>
      </c>
      <c r="E319" s="20">
        <v>40647</v>
      </c>
    </row>
    <row r="320" spans="1:5" ht="16">
      <c r="A320" s="235" t="s">
        <v>1015</v>
      </c>
      <c r="B320" s="19" t="s">
        <v>1</v>
      </c>
      <c r="C320" s="19" t="s">
        <v>2</v>
      </c>
      <c r="D320" s="19" t="s">
        <v>1016</v>
      </c>
      <c r="E320" s="20">
        <v>40647</v>
      </c>
    </row>
    <row r="321" spans="1:5" ht="16">
      <c r="A321" s="235" t="s">
        <v>944</v>
      </c>
      <c r="B321" s="19" t="s">
        <v>1</v>
      </c>
      <c r="C321" s="19" t="s">
        <v>2</v>
      </c>
      <c r="D321" s="19" t="s">
        <v>32</v>
      </c>
      <c r="E321" s="20">
        <v>40647</v>
      </c>
    </row>
    <row r="322" spans="1:5" ht="16">
      <c r="A322" s="235" t="s">
        <v>798</v>
      </c>
      <c r="B322" s="19" t="s">
        <v>9</v>
      </c>
      <c r="C322" s="19" t="s">
        <v>10</v>
      </c>
      <c r="D322" s="19" t="s">
        <v>977</v>
      </c>
      <c r="E322" s="20">
        <v>40646</v>
      </c>
    </row>
    <row r="323" spans="1:5" ht="16">
      <c r="A323" s="235" t="s">
        <v>983</v>
      </c>
      <c r="B323" s="19" t="s">
        <v>157</v>
      </c>
      <c r="C323" s="19" t="s">
        <v>81</v>
      </c>
      <c r="D323" s="19" t="s">
        <v>984</v>
      </c>
      <c r="E323" s="20">
        <v>40645</v>
      </c>
    </row>
    <row r="324" spans="1:5" ht="16">
      <c r="A324" s="235" t="s">
        <v>988</v>
      </c>
      <c r="B324" s="19" t="s">
        <v>989</v>
      </c>
      <c r="C324" s="19" t="s">
        <v>2</v>
      </c>
      <c r="D324" s="19" t="s">
        <v>990</v>
      </c>
      <c r="E324" s="20">
        <v>40644</v>
      </c>
    </row>
    <row r="325" spans="1:5" ht="16">
      <c r="A325" s="235" t="s">
        <v>1031</v>
      </c>
      <c r="B325" s="19" t="s">
        <v>9</v>
      </c>
      <c r="C325" s="19" t="s">
        <v>10</v>
      </c>
      <c r="D325" s="19" t="s">
        <v>1032</v>
      </c>
      <c r="E325" s="20">
        <v>40644</v>
      </c>
    </row>
    <row r="326" spans="1:5" ht="16">
      <c r="A326" s="235" t="s">
        <v>1005</v>
      </c>
      <c r="B326" s="19" t="s">
        <v>68</v>
      </c>
      <c r="C326" s="19" t="s">
        <v>10</v>
      </c>
      <c r="D326" s="19" t="s">
        <v>1006</v>
      </c>
      <c r="E326" s="20">
        <v>40641</v>
      </c>
    </row>
    <row r="327" spans="1:5" ht="16">
      <c r="A327" s="235" t="s">
        <v>590</v>
      </c>
      <c r="B327" s="19" t="s">
        <v>38</v>
      </c>
      <c r="C327" s="19" t="s">
        <v>2</v>
      </c>
      <c r="D327" s="19" t="s">
        <v>591</v>
      </c>
      <c r="E327" s="20">
        <v>40640</v>
      </c>
    </row>
    <row r="328" spans="1:5" ht="16">
      <c r="A328" s="235" t="s">
        <v>998</v>
      </c>
      <c r="B328" s="19" t="s">
        <v>38</v>
      </c>
      <c r="C328" s="19" t="s">
        <v>2</v>
      </c>
      <c r="D328" s="19" t="s">
        <v>999</v>
      </c>
      <c r="E328" s="20">
        <v>40639</v>
      </c>
    </row>
    <row r="329" spans="1:5" ht="16">
      <c r="A329" s="235" t="s">
        <v>1042</v>
      </c>
      <c r="B329" s="19" t="s">
        <v>9</v>
      </c>
      <c r="C329" s="19" t="s">
        <v>10</v>
      </c>
      <c r="D329" s="19" t="s">
        <v>1043</v>
      </c>
      <c r="E329" s="20">
        <v>40639</v>
      </c>
    </row>
    <row r="330" spans="1:5" ht="16">
      <c r="A330" s="235" t="s">
        <v>786</v>
      </c>
      <c r="B330" s="19" t="s">
        <v>1</v>
      </c>
      <c r="C330" s="19" t="s">
        <v>2</v>
      </c>
      <c r="D330" s="19" t="s">
        <v>3</v>
      </c>
      <c r="E330" s="20">
        <v>40638</v>
      </c>
    </row>
    <row r="331" spans="1:5" ht="16">
      <c r="A331" s="235" t="s">
        <v>981</v>
      </c>
      <c r="B331" s="19" t="s">
        <v>38</v>
      </c>
      <c r="C331" s="19" t="s">
        <v>2</v>
      </c>
      <c r="D331" s="19" t="s">
        <v>982</v>
      </c>
      <c r="E331" s="20">
        <v>40638</v>
      </c>
    </row>
    <row r="332" spans="1:5" ht="16">
      <c r="A332" s="235" t="s">
        <v>974</v>
      </c>
      <c r="B332" s="19" t="s">
        <v>38</v>
      </c>
      <c r="C332" s="19" t="s">
        <v>2</v>
      </c>
      <c r="D332" s="19" t="s">
        <v>975</v>
      </c>
      <c r="E332" s="20">
        <v>40637</v>
      </c>
    </row>
    <row r="333" spans="1:5" ht="16">
      <c r="A333" s="235" t="s">
        <v>1012</v>
      </c>
      <c r="B333" s="19" t="s">
        <v>1013</v>
      </c>
      <c r="C333" s="19" t="s">
        <v>2</v>
      </c>
      <c r="D333" s="19" t="s">
        <v>1014</v>
      </c>
      <c r="E333" s="20">
        <v>40634</v>
      </c>
    </row>
    <row r="334" spans="1:5" ht="16">
      <c r="A334" s="235" t="s">
        <v>978</v>
      </c>
      <c r="B334" s="19" t="s">
        <v>1</v>
      </c>
      <c r="C334" s="19" t="s">
        <v>2</v>
      </c>
      <c r="D334" s="19" t="s">
        <v>731</v>
      </c>
      <c r="E334" s="20">
        <v>40632</v>
      </c>
    </row>
    <row r="335" spans="1:5" ht="16">
      <c r="A335" s="235" t="s">
        <v>845</v>
      </c>
      <c r="B335" s="19" t="s">
        <v>68</v>
      </c>
      <c r="C335" s="19" t="s">
        <v>10</v>
      </c>
      <c r="D335" s="19" t="s">
        <v>328</v>
      </c>
      <c r="E335" s="20">
        <v>40632</v>
      </c>
    </row>
    <row r="336" spans="1:5" ht="16">
      <c r="A336" s="235" t="s">
        <v>509</v>
      </c>
      <c r="B336" s="19" t="s">
        <v>1</v>
      </c>
      <c r="C336" s="19" t="s">
        <v>2</v>
      </c>
      <c r="D336" s="19" t="s">
        <v>890</v>
      </c>
      <c r="E336" s="20">
        <v>40632</v>
      </c>
    </row>
    <row r="337" spans="1:5" ht="16">
      <c r="A337" s="235" t="s">
        <v>680</v>
      </c>
      <c r="B337" s="19" t="s">
        <v>38</v>
      </c>
      <c r="C337" s="19" t="s">
        <v>2</v>
      </c>
      <c r="D337" s="19" t="s">
        <v>294</v>
      </c>
      <c r="E337" s="20">
        <v>40632</v>
      </c>
    </row>
    <row r="338" spans="1:5" ht="16">
      <c r="A338" s="235" t="s">
        <v>1026</v>
      </c>
      <c r="B338" s="19" t="s">
        <v>435</v>
      </c>
      <c r="C338" s="19" t="s">
        <v>10</v>
      </c>
      <c r="D338" s="19" t="s">
        <v>1027</v>
      </c>
      <c r="E338" s="20">
        <v>40630</v>
      </c>
    </row>
    <row r="339" spans="1:5" ht="16">
      <c r="A339" s="235" t="s">
        <v>994</v>
      </c>
      <c r="B339" s="19" t="s">
        <v>1</v>
      </c>
      <c r="C339" s="19" t="s">
        <v>2</v>
      </c>
      <c r="D339" s="19" t="s">
        <v>995</v>
      </c>
      <c r="E339" s="20">
        <v>40629</v>
      </c>
    </row>
    <row r="340" spans="1:5" ht="16">
      <c r="A340" s="235" t="s">
        <v>877</v>
      </c>
      <c r="B340" s="19" t="s">
        <v>157</v>
      </c>
      <c r="C340" s="19" t="s">
        <v>81</v>
      </c>
      <c r="D340" s="19" t="s">
        <v>299</v>
      </c>
      <c r="E340" s="20">
        <v>40629</v>
      </c>
    </row>
    <row r="341" spans="1:5" ht="16">
      <c r="A341" s="235" t="s">
        <v>988</v>
      </c>
      <c r="B341" s="19" t="s">
        <v>989</v>
      </c>
      <c r="C341" s="19" t="s">
        <v>2</v>
      </c>
      <c r="D341" s="19" t="s">
        <v>990</v>
      </c>
      <c r="E341" s="20">
        <v>40555</v>
      </c>
    </row>
    <row r="342" spans="1:5" ht="16">
      <c r="A342" s="228" t="s">
        <v>1049</v>
      </c>
      <c r="B342" t="s">
        <v>477</v>
      </c>
      <c r="C342" t="s">
        <v>2</v>
      </c>
      <c r="D342" t="s">
        <v>1050</v>
      </c>
      <c r="E342" s="2">
        <v>40512</v>
      </c>
    </row>
    <row r="343" spans="1:5" ht="16">
      <c r="A343" s="228" t="s">
        <v>1045</v>
      </c>
      <c r="B343" t="s">
        <v>1013</v>
      </c>
      <c r="C343" t="s">
        <v>2</v>
      </c>
      <c r="D343" t="s">
        <v>1014</v>
      </c>
      <c r="E343" s="2">
        <v>40498</v>
      </c>
    </row>
    <row r="344" spans="1:5" ht="16">
      <c r="A344" s="228" t="s">
        <v>1047</v>
      </c>
      <c r="B344" t="s">
        <v>1</v>
      </c>
      <c r="C344" t="s">
        <v>2</v>
      </c>
      <c r="D344" t="s">
        <v>1048</v>
      </c>
      <c r="E344" s="2">
        <v>40497</v>
      </c>
    </row>
    <row r="345" spans="1:5" ht="16">
      <c r="A345" s="233" t="s">
        <v>1054</v>
      </c>
      <c r="B345" s="15" t="s">
        <v>1</v>
      </c>
      <c r="C345" s="15" t="s">
        <v>2</v>
      </c>
      <c r="D345" s="15" t="s">
        <v>1055</v>
      </c>
      <c r="E345" s="16">
        <v>39881</v>
      </c>
    </row>
    <row r="346" spans="1:5" ht="16">
      <c r="A346" s="233" t="s">
        <v>1080</v>
      </c>
      <c r="B346" s="15" t="s">
        <v>9</v>
      </c>
      <c r="C346" s="15" t="s">
        <v>10</v>
      </c>
      <c r="D346" s="15" t="s">
        <v>1008</v>
      </c>
      <c r="E346" s="16">
        <v>39850</v>
      </c>
    </row>
    <row r="347" spans="1:5" ht="16">
      <c r="A347" s="231" t="s">
        <v>394</v>
      </c>
      <c r="B347" s="11" t="s">
        <v>1</v>
      </c>
      <c r="C347" s="11" t="s">
        <v>2</v>
      </c>
      <c r="D347" s="11" t="s">
        <v>395</v>
      </c>
      <c r="E347" s="12">
        <v>39756</v>
      </c>
    </row>
    <row r="348" spans="1:5" ht="32">
      <c r="A348" s="231" t="s">
        <v>1063</v>
      </c>
      <c r="B348" s="11" t="s">
        <v>861</v>
      </c>
      <c r="C348" s="11" t="s">
        <v>10</v>
      </c>
      <c r="D348" s="11" t="s">
        <v>1064</v>
      </c>
      <c r="E348" s="12">
        <v>39755</v>
      </c>
    </row>
    <row r="349" spans="1:5" ht="16">
      <c r="A349" s="231" t="s">
        <v>1070</v>
      </c>
      <c r="B349" s="11" t="s">
        <v>9</v>
      </c>
      <c r="C349" s="11" t="s">
        <v>10</v>
      </c>
      <c r="D349" s="11" t="s">
        <v>839</v>
      </c>
      <c r="E349" s="12">
        <v>39745</v>
      </c>
    </row>
    <row r="350" spans="1:5" ht="16">
      <c r="A350" s="231" t="s">
        <v>1074</v>
      </c>
      <c r="B350" s="11" t="s">
        <v>68</v>
      </c>
      <c r="C350" s="11" t="s">
        <v>10</v>
      </c>
      <c r="D350" s="11" t="s">
        <v>1075</v>
      </c>
      <c r="E350" s="12">
        <v>39737</v>
      </c>
    </row>
    <row r="351" spans="1:5" ht="16">
      <c r="A351" s="231" t="s">
        <v>1087</v>
      </c>
      <c r="B351" s="11" t="s">
        <v>1</v>
      </c>
      <c r="C351" s="11" t="s">
        <v>2</v>
      </c>
      <c r="D351" s="11" t="s">
        <v>1088</v>
      </c>
      <c r="E351" s="12">
        <v>39737</v>
      </c>
    </row>
    <row r="352" spans="1:5" ht="16">
      <c r="A352" s="231" t="s">
        <v>1100</v>
      </c>
      <c r="B352" s="11" t="s">
        <v>38</v>
      </c>
      <c r="C352" s="11" t="s">
        <v>2</v>
      </c>
      <c r="D352" s="11" t="s">
        <v>338</v>
      </c>
      <c r="E352" s="12">
        <v>39737</v>
      </c>
    </row>
    <row r="353" spans="1:5" ht="16">
      <c r="A353" s="231" t="s">
        <v>1111</v>
      </c>
      <c r="B353" s="11" t="s">
        <v>1</v>
      </c>
      <c r="C353" s="11" t="s">
        <v>2</v>
      </c>
      <c r="D353" s="11" t="s">
        <v>1112</v>
      </c>
      <c r="E353" s="12">
        <v>39737</v>
      </c>
    </row>
    <row r="354" spans="1:5" ht="16">
      <c r="A354" s="231" t="s">
        <v>1060</v>
      </c>
      <c r="B354" s="11" t="s">
        <v>14</v>
      </c>
      <c r="C354" s="11" t="s">
        <v>10</v>
      </c>
      <c r="D354" s="11" t="s">
        <v>62</v>
      </c>
      <c r="E354" s="12">
        <v>39736</v>
      </c>
    </row>
    <row r="355" spans="1:5" ht="16">
      <c r="A355" s="231" t="s">
        <v>1077</v>
      </c>
      <c r="B355" s="11" t="s">
        <v>1</v>
      </c>
      <c r="C355" s="11" t="s">
        <v>2</v>
      </c>
      <c r="D355" s="11" t="s">
        <v>1078</v>
      </c>
      <c r="E355" s="12">
        <v>39736</v>
      </c>
    </row>
    <row r="356" spans="1:5" ht="32">
      <c r="A356" s="231" t="s">
        <v>1084</v>
      </c>
      <c r="B356" s="11" t="s">
        <v>1</v>
      </c>
      <c r="C356" s="11" t="s">
        <v>2</v>
      </c>
      <c r="D356" s="11" t="s">
        <v>1085</v>
      </c>
      <c r="E356" s="12">
        <v>39736</v>
      </c>
    </row>
    <row r="357" spans="1:5" ht="16">
      <c r="A357" s="231" t="s">
        <v>1094</v>
      </c>
      <c r="B357" s="11" t="s">
        <v>435</v>
      </c>
      <c r="C357" s="11" t="s">
        <v>10</v>
      </c>
      <c r="D357" s="11" t="s">
        <v>1095</v>
      </c>
      <c r="E357" s="12">
        <v>39735</v>
      </c>
    </row>
    <row r="358" spans="1:5" ht="16">
      <c r="A358" s="231" t="s">
        <v>986</v>
      </c>
      <c r="B358" s="11" t="s">
        <v>38</v>
      </c>
      <c r="C358" s="11" t="s">
        <v>2</v>
      </c>
      <c r="D358" s="11" t="s">
        <v>217</v>
      </c>
      <c r="E358" s="12">
        <v>39733</v>
      </c>
    </row>
    <row r="359" spans="1:5" ht="16">
      <c r="A359" s="231" t="s">
        <v>1076</v>
      </c>
      <c r="B359" s="11" t="s">
        <v>68</v>
      </c>
      <c r="C359" s="11" t="s">
        <v>10</v>
      </c>
      <c r="D359" s="11" t="s">
        <v>1075</v>
      </c>
      <c r="E359" s="12">
        <v>39733</v>
      </c>
    </row>
    <row r="360" spans="1:5" ht="16">
      <c r="A360" s="231" t="s">
        <v>1083</v>
      </c>
      <c r="B360" s="11" t="s">
        <v>68</v>
      </c>
      <c r="C360" s="11" t="s">
        <v>10</v>
      </c>
      <c r="D360" s="11" t="s">
        <v>1075</v>
      </c>
      <c r="E360" s="12">
        <v>39733</v>
      </c>
    </row>
    <row r="361" spans="1:5" ht="16">
      <c r="A361" s="231" t="s">
        <v>1086</v>
      </c>
      <c r="B361" s="11" t="s">
        <v>68</v>
      </c>
      <c r="C361" s="11" t="s">
        <v>10</v>
      </c>
      <c r="D361" s="11" t="s">
        <v>1075</v>
      </c>
      <c r="E361" s="12">
        <v>39733</v>
      </c>
    </row>
    <row r="362" spans="1:5" ht="16">
      <c r="A362" s="231" t="s">
        <v>1117</v>
      </c>
      <c r="B362" s="11" t="s">
        <v>68</v>
      </c>
      <c r="C362" s="11" t="s">
        <v>10</v>
      </c>
      <c r="D362" s="11" t="s">
        <v>1075</v>
      </c>
      <c r="E362" s="12">
        <v>39733</v>
      </c>
    </row>
    <row r="363" spans="1:5" ht="32">
      <c r="A363" s="231" t="s">
        <v>1120</v>
      </c>
      <c r="B363" s="11" t="s">
        <v>9</v>
      </c>
      <c r="C363" s="11" t="s">
        <v>10</v>
      </c>
      <c r="D363" s="11" t="s">
        <v>1121</v>
      </c>
      <c r="E363" s="12">
        <v>39733</v>
      </c>
    </row>
    <row r="364" spans="1:5" ht="16">
      <c r="A364" s="231" t="s">
        <v>1128</v>
      </c>
      <c r="B364" s="11" t="s">
        <v>14</v>
      </c>
      <c r="C364" s="11" t="s">
        <v>10</v>
      </c>
      <c r="D364" s="11" t="s">
        <v>1129</v>
      </c>
      <c r="E364" s="12">
        <v>39731</v>
      </c>
    </row>
    <row r="365" spans="1:5" ht="16">
      <c r="A365" s="231" t="s">
        <v>818</v>
      </c>
      <c r="B365" s="11" t="s">
        <v>38</v>
      </c>
      <c r="C365" s="11" t="s">
        <v>2</v>
      </c>
      <c r="D365" s="11" t="s">
        <v>168</v>
      </c>
      <c r="E365" s="12">
        <v>39730</v>
      </c>
    </row>
    <row r="366" spans="1:5" ht="16">
      <c r="A366" s="231" t="s">
        <v>845</v>
      </c>
      <c r="B366" s="11" t="s">
        <v>68</v>
      </c>
      <c r="C366" s="11" t="s">
        <v>10</v>
      </c>
      <c r="D366" s="11" t="s">
        <v>328</v>
      </c>
      <c r="E366" s="12">
        <v>39730</v>
      </c>
    </row>
    <row r="367" spans="1:5" ht="16">
      <c r="A367" s="231" t="s">
        <v>1092</v>
      </c>
      <c r="B367" s="11" t="s">
        <v>1</v>
      </c>
      <c r="C367" s="11" t="s">
        <v>2</v>
      </c>
      <c r="D367" s="11" t="s">
        <v>1093</v>
      </c>
      <c r="E367" s="12">
        <v>39730</v>
      </c>
    </row>
    <row r="368" spans="1:5" ht="16">
      <c r="A368" s="231" t="s">
        <v>1107</v>
      </c>
      <c r="B368" s="11" t="s">
        <v>68</v>
      </c>
      <c r="C368" s="11" t="s">
        <v>10</v>
      </c>
      <c r="D368" s="11" t="s">
        <v>1108</v>
      </c>
      <c r="E368" s="12">
        <v>39730</v>
      </c>
    </row>
    <row r="369" spans="1:5" ht="16">
      <c r="A369" s="231" t="s">
        <v>1115</v>
      </c>
      <c r="B369" s="11" t="s">
        <v>14</v>
      </c>
      <c r="C369" s="11" t="s">
        <v>10</v>
      </c>
      <c r="D369" s="11" t="s">
        <v>1116</v>
      </c>
      <c r="E369" s="12">
        <v>39730</v>
      </c>
    </row>
    <row r="370" spans="1:5" ht="16">
      <c r="A370" s="231" t="s">
        <v>1124</v>
      </c>
      <c r="B370" s="11" t="s">
        <v>9</v>
      </c>
      <c r="C370" s="11" t="s">
        <v>10</v>
      </c>
      <c r="D370" s="11" t="s">
        <v>1125</v>
      </c>
      <c r="E370" s="12">
        <v>39730</v>
      </c>
    </row>
    <row r="371" spans="1:5" ht="16">
      <c r="A371" s="231" t="s">
        <v>1058</v>
      </c>
      <c r="B371" s="11" t="s">
        <v>9</v>
      </c>
      <c r="C371" s="11" t="s">
        <v>10</v>
      </c>
      <c r="D371" s="11" t="s">
        <v>1059</v>
      </c>
      <c r="E371" s="12">
        <v>39729</v>
      </c>
    </row>
    <row r="372" spans="1:5" ht="16">
      <c r="A372" s="231" t="s">
        <v>1061</v>
      </c>
      <c r="B372" s="11" t="s">
        <v>9</v>
      </c>
      <c r="C372" s="11" t="s">
        <v>10</v>
      </c>
      <c r="D372" s="11" t="s">
        <v>1062</v>
      </c>
      <c r="E372" s="12">
        <v>39729</v>
      </c>
    </row>
    <row r="373" spans="1:5" ht="16">
      <c r="A373" s="231" t="s">
        <v>1065</v>
      </c>
      <c r="B373" s="11" t="s">
        <v>1066</v>
      </c>
      <c r="C373" s="11" t="s">
        <v>10</v>
      </c>
      <c r="D373" s="11" t="s">
        <v>1067</v>
      </c>
      <c r="E373" s="12">
        <v>39729</v>
      </c>
    </row>
    <row r="374" spans="1:5" ht="32">
      <c r="A374" s="231" t="s">
        <v>1068</v>
      </c>
      <c r="B374" s="11" t="s">
        <v>1066</v>
      </c>
      <c r="C374" s="11" t="s">
        <v>10</v>
      </c>
      <c r="D374" s="11" t="s">
        <v>1067</v>
      </c>
      <c r="E374" s="12">
        <v>39729</v>
      </c>
    </row>
    <row r="375" spans="1:5" ht="16">
      <c r="A375" s="231" t="s">
        <v>202</v>
      </c>
      <c r="B375" s="11" t="s">
        <v>477</v>
      </c>
      <c r="C375" s="11" t="s">
        <v>2</v>
      </c>
      <c r="D375" s="11" t="s">
        <v>985</v>
      </c>
      <c r="E375" s="12">
        <v>39729</v>
      </c>
    </row>
    <row r="376" spans="1:5" ht="16">
      <c r="A376" s="231" t="s">
        <v>1104</v>
      </c>
      <c r="B376" s="11" t="s">
        <v>38</v>
      </c>
      <c r="C376" s="11" t="s">
        <v>2</v>
      </c>
      <c r="D376" s="11" t="s">
        <v>338</v>
      </c>
      <c r="E376" s="12">
        <v>39729</v>
      </c>
    </row>
    <row r="377" spans="1:5" ht="16">
      <c r="A377" s="231" t="s">
        <v>1105</v>
      </c>
      <c r="B377" s="11" t="s">
        <v>747</v>
      </c>
      <c r="C377" s="11" t="s">
        <v>10</v>
      </c>
      <c r="D377" s="11" t="s">
        <v>1106</v>
      </c>
      <c r="E377" s="12">
        <v>39729</v>
      </c>
    </row>
    <row r="378" spans="1:5" ht="16">
      <c r="A378" s="231" t="s">
        <v>1026</v>
      </c>
      <c r="B378" s="11" t="s">
        <v>435</v>
      </c>
      <c r="C378" s="11" t="s">
        <v>10</v>
      </c>
      <c r="D378" s="11" t="s">
        <v>1027</v>
      </c>
      <c r="E378" s="12">
        <v>39729</v>
      </c>
    </row>
    <row r="379" spans="1:5" ht="16">
      <c r="A379" s="231" t="s">
        <v>1126</v>
      </c>
      <c r="B379" s="11" t="s">
        <v>9</v>
      </c>
      <c r="C379" s="11" t="s">
        <v>10</v>
      </c>
      <c r="D379" s="11" t="s">
        <v>1127</v>
      </c>
      <c r="E379" s="12">
        <v>39729</v>
      </c>
    </row>
    <row r="380" spans="1:5" ht="16">
      <c r="A380" s="231" t="s">
        <v>803</v>
      </c>
      <c r="B380" s="11" t="s">
        <v>14</v>
      </c>
      <c r="C380" s="11" t="s">
        <v>10</v>
      </c>
      <c r="D380" s="11" t="s">
        <v>804</v>
      </c>
      <c r="E380" s="12">
        <v>39728</v>
      </c>
    </row>
    <row r="381" spans="1:5" ht="48">
      <c r="A381" s="21" t="s">
        <v>1098</v>
      </c>
      <c r="B381" s="11" t="s">
        <v>9</v>
      </c>
      <c r="C381" s="11" t="s">
        <v>10</v>
      </c>
      <c r="D381" s="11" t="s">
        <v>1099</v>
      </c>
      <c r="E381" s="12">
        <v>39728</v>
      </c>
    </row>
    <row r="382" spans="1:5" ht="16">
      <c r="A382" s="231" t="s">
        <v>1130</v>
      </c>
      <c r="B382" s="11" t="s">
        <v>435</v>
      </c>
      <c r="C382" s="11" t="s">
        <v>10</v>
      </c>
      <c r="D382" s="11" t="s">
        <v>1131</v>
      </c>
      <c r="E382" s="12">
        <v>39728</v>
      </c>
    </row>
    <row r="383" spans="1:5" ht="32">
      <c r="A383" s="231" t="s">
        <v>1003</v>
      </c>
      <c r="B383" s="11" t="s">
        <v>38</v>
      </c>
      <c r="C383" s="11" t="s">
        <v>2</v>
      </c>
      <c r="D383" s="11" t="s">
        <v>1004</v>
      </c>
      <c r="E383" s="12">
        <v>39727</v>
      </c>
    </row>
    <row r="384" spans="1:5" ht="16">
      <c r="A384" s="231" t="s">
        <v>1005</v>
      </c>
      <c r="B384" s="11" t="s">
        <v>68</v>
      </c>
      <c r="C384" s="11" t="s">
        <v>10</v>
      </c>
      <c r="D384" s="11" t="s">
        <v>1079</v>
      </c>
      <c r="E384" s="12">
        <v>39727</v>
      </c>
    </row>
    <row r="385" spans="1:5" ht="16">
      <c r="A385" s="231" t="s">
        <v>1096</v>
      </c>
      <c r="B385" s="11" t="s">
        <v>14</v>
      </c>
      <c r="C385" s="11" t="s">
        <v>10</v>
      </c>
      <c r="D385" s="11" t="s">
        <v>1097</v>
      </c>
      <c r="E385" s="12">
        <v>39727</v>
      </c>
    </row>
    <row r="386" spans="1:5" ht="16">
      <c r="A386" s="231" t="s">
        <v>1102</v>
      </c>
      <c r="B386" s="11" t="s">
        <v>435</v>
      </c>
      <c r="C386" s="11" t="s">
        <v>10</v>
      </c>
      <c r="D386" s="11" t="s">
        <v>1103</v>
      </c>
      <c r="E386" s="12">
        <v>39727</v>
      </c>
    </row>
    <row r="387" spans="1:5" ht="16">
      <c r="A387" s="231" t="s">
        <v>1109</v>
      </c>
      <c r="B387" s="11" t="s">
        <v>925</v>
      </c>
      <c r="C387" s="11" t="s">
        <v>2</v>
      </c>
      <c r="D387" s="11" t="s">
        <v>1110</v>
      </c>
      <c r="E387" s="12">
        <v>39727</v>
      </c>
    </row>
    <row r="388" spans="1:5" ht="16">
      <c r="A388" s="231" t="s">
        <v>1015</v>
      </c>
      <c r="B388" s="11" t="s">
        <v>1</v>
      </c>
      <c r="C388" s="11" t="s">
        <v>2</v>
      </c>
      <c r="D388" s="11" t="s">
        <v>1016</v>
      </c>
      <c r="E388" s="12">
        <v>39724</v>
      </c>
    </row>
    <row r="389" spans="1:5" ht="16">
      <c r="A389" s="231" t="s">
        <v>974</v>
      </c>
      <c r="B389" s="11" t="s">
        <v>38</v>
      </c>
      <c r="C389" s="11" t="s">
        <v>2</v>
      </c>
      <c r="D389" s="11" t="s">
        <v>975</v>
      </c>
      <c r="E389" s="12">
        <v>39723</v>
      </c>
    </row>
    <row r="390" spans="1:5" ht="16">
      <c r="A390" s="231" t="s">
        <v>1071</v>
      </c>
      <c r="B390" s="11" t="s">
        <v>1072</v>
      </c>
      <c r="C390" s="11" t="s">
        <v>54</v>
      </c>
      <c r="D390" s="11" t="s">
        <v>1073</v>
      </c>
      <c r="E390" s="12">
        <v>39723</v>
      </c>
    </row>
    <row r="391" spans="1:5" ht="16">
      <c r="A391" s="231" t="s">
        <v>1056</v>
      </c>
      <c r="B391" s="11" t="s">
        <v>9</v>
      </c>
      <c r="C391" s="11" t="s">
        <v>10</v>
      </c>
      <c r="D391" s="11" t="s">
        <v>1057</v>
      </c>
      <c r="E391" s="12">
        <v>39722</v>
      </c>
    </row>
    <row r="392" spans="1:5" ht="16">
      <c r="A392" s="231" t="s">
        <v>786</v>
      </c>
      <c r="B392" s="11" t="s">
        <v>38</v>
      </c>
      <c r="C392" s="11" t="s">
        <v>2</v>
      </c>
      <c r="D392" s="11" t="s">
        <v>338</v>
      </c>
      <c r="E392" s="12">
        <v>39722</v>
      </c>
    </row>
    <row r="393" spans="1:5" ht="16">
      <c r="A393" s="231" t="s">
        <v>819</v>
      </c>
      <c r="B393" s="11" t="s">
        <v>38</v>
      </c>
      <c r="C393" s="11" t="s">
        <v>2</v>
      </c>
      <c r="D393" s="11" t="s">
        <v>168</v>
      </c>
      <c r="E393" s="12">
        <v>39722</v>
      </c>
    </row>
    <row r="394" spans="1:5" ht="16">
      <c r="A394" s="231" t="s">
        <v>1089</v>
      </c>
      <c r="B394" s="11" t="s">
        <v>1090</v>
      </c>
      <c r="C394" s="11" t="s">
        <v>355</v>
      </c>
      <c r="D394" s="11" t="s">
        <v>1091</v>
      </c>
      <c r="E394" s="12">
        <v>39722</v>
      </c>
    </row>
    <row r="395" spans="1:5" ht="16">
      <c r="A395" s="231" t="s">
        <v>1118</v>
      </c>
      <c r="B395" s="11" t="s">
        <v>14</v>
      </c>
      <c r="C395" s="11" t="s">
        <v>10</v>
      </c>
      <c r="D395" s="11" t="s">
        <v>1119</v>
      </c>
      <c r="E395" s="12">
        <v>39720</v>
      </c>
    </row>
    <row r="396" spans="1:5" ht="16">
      <c r="A396" s="231" t="s">
        <v>1081</v>
      </c>
      <c r="B396" s="11" t="s">
        <v>9</v>
      </c>
      <c r="C396" s="11" t="s">
        <v>10</v>
      </c>
      <c r="D396" s="11" t="s">
        <v>1082</v>
      </c>
      <c r="E396" s="12">
        <v>39717</v>
      </c>
    </row>
    <row r="397" spans="1:5" ht="16">
      <c r="A397" s="231" t="s">
        <v>680</v>
      </c>
      <c r="B397" s="11" t="s">
        <v>38</v>
      </c>
      <c r="C397" s="11" t="s">
        <v>2</v>
      </c>
      <c r="D397" s="11" t="s">
        <v>294</v>
      </c>
      <c r="E397" s="12">
        <v>39717</v>
      </c>
    </row>
    <row r="398" spans="1:5" ht="16">
      <c r="A398" s="231" t="s">
        <v>978</v>
      </c>
      <c r="B398" s="11" t="s">
        <v>1</v>
      </c>
      <c r="C398" s="11" t="s">
        <v>2</v>
      </c>
      <c r="D398" s="11" t="s">
        <v>731</v>
      </c>
      <c r="E398" s="12">
        <v>39715</v>
      </c>
    </row>
    <row r="399" spans="1:5" ht="16">
      <c r="A399" s="231" t="s">
        <v>280</v>
      </c>
      <c r="B399" s="11" t="s">
        <v>9</v>
      </c>
      <c r="C399" s="11" t="s">
        <v>10</v>
      </c>
      <c r="D399" s="11" t="s">
        <v>839</v>
      </c>
      <c r="E399" s="12">
        <v>39715</v>
      </c>
    </row>
    <row r="400" spans="1:5" ht="16">
      <c r="A400" s="231" t="s">
        <v>834</v>
      </c>
      <c r="B400" s="11" t="s">
        <v>38</v>
      </c>
      <c r="C400" s="11" t="s">
        <v>2</v>
      </c>
      <c r="D400" s="11" t="s">
        <v>999</v>
      </c>
      <c r="E400" s="12">
        <v>39710</v>
      </c>
    </row>
    <row r="401" spans="1:5" ht="16">
      <c r="A401" s="231" t="s">
        <v>1122</v>
      </c>
      <c r="B401" s="11" t="s">
        <v>38</v>
      </c>
      <c r="C401" s="11" t="s">
        <v>2</v>
      </c>
      <c r="D401" s="11" t="s">
        <v>1123</v>
      </c>
      <c r="E401" s="12">
        <v>39710</v>
      </c>
    </row>
    <row r="402" spans="1:5" ht="16">
      <c r="A402" s="231" t="s">
        <v>1114</v>
      </c>
      <c r="B402" s="11" t="s">
        <v>38</v>
      </c>
      <c r="C402" s="11" t="s">
        <v>2</v>
      </c>
      <c r="D402" s="11" t="s">
        <v>591</v>
      </c>
      <c r="E402" s="12">
        <v>39709</v>
      </c>
    </row>
    <row r="403" spans="1:5" ht="16">
      <c r="A403" s="231" t="s">
        <v>209</v>
      </c>
      <c r="B403" s="11" t="s">
        <v>38</v>
      </c>
      <c r="C403" s="11" t="s">
        <v>2</v>
      </c>
      <c r="D403" s="11" t="s">
        <v>774</v>
      </c>
      <c r="E403" s="12">
        <v>39708</v>
      </c>
    </row>
    <row r="404" spans="1:5" ht="16">
      <c r="A404" s="231" t="s">
        <v>1051</v>
      </c>
      <c r="B404" s="11" t="s">
        <v>1052</v>
      </c>
      <c r="C404" s="11" t="s">
        <v>107</v>
      </c>
      <c r="D404" s="11" t="s">
        <v>1053</v>
      </c>
      <c r="E404" s="12">
        <v>39707</v>
      </c>
    </row>
    <row r="405" spans="1:5" ht="16">
      <c r="A405" s="231" t="s">
        <v>1113</v>
      </c>
      <c r="B405" s="11" t="s">
        <v>38</v>
      </c>
      <c r="C405" s="11" t="s">
        <v>2</v>
      </c>
      <c r="D405" s="11" t="s">
        <v>686</v>
      </c>
      <c r="E405" s="12">
        <v>39704</v>
      </c>
    </row>
    <row r="406" spans="1:5" ht="16">
      <c r="A406" s="231" t="s">
        <v>509</v>
      </c>
      <c r="B406" s="11" t="s">
        <v>1</v>
      </c>
      <c r="C406" s="11" t="s">
        <v>2</v>
      </c>
      <c r="D406" s="11" t="s">
        <v>890</v>
      </c>
      <c r="E406" s="12">
        <v>39701</v>
      </c>
    </row>
    <row r="407" spans="1:5" ht="16">
      <c r="A407" s="231" t="s">
        <v>907</v>
      </c>
      <c r="B407" s="11" t="s">
        <v>840</v>
      </c>
      <c r="C407" s="11" t="s">
        <v>10</v>
      </c>
      <c r="D407" s="11" t="s">
        <v>1101</v>
      </c>
      <c r="E407" s="12">
        <v>39700</v>
      </c>
    </row>
    <row r="408" spans="1:5" ht="16">
      <c r="A408" s="231" t="s">
        <v>877</v>
      </c>
      <c r="B408" s="11" t="s">
        <v>157</v>
      </c>
      <c r="C408" s="11" t="s">
        <v>81</v>
      </c>
      <c r="D408" s="11" t="s">
        <v>299</v>
      </c>
      <c r="E408" s="12">
        <v>39699</v>
      </c>
    </row>
    <row r="409" spans="1:5" ht="16">
      <c r="A409" s="231" t="s">
        <v>1100</v>
      </c>
      <c r="B409" s="11" t="s">
        <v>38</v>
      </c>
      <c r="C409" s="11" t="s">
        <v>2</v>
      </c>
      <c r="D409" s="11" t="s">
        <v>338</v>
      </c>
      <c r="E409" s="12">
        <v>39668</v>
      </c>
    </row>
    <row r="410" spans="1:5" ht="16">
      <c r="A410" s="231" t="s">
        <v>590</v>
      </c>
      <c r="B410" s="11" t="s">
        <v>38</v>
      </c>
      <c r="C410" s="11" t="s">
        <v>2</v>
      </c>
      <c r="D410" s="11" t="s">
        <v>591</v>
      </c>
      <c r="E410" s="12">
        <v>39533</v>
      </c>
    </row>
    <row r="411" spans="1:5" ht="16">
      <c r="A411" s="236" t="s">
        <v>1269</v>
      </c>
      <c r="B411" s="22" t="s">
        <v>792</v>
      </c>
      <c r="C411" s="22" t="s">
        <v>10</v>
      </c>
      <c r="D411" s="22" t="s">
        <v>1270</v>
      </c>
      <c r="E411" s="23">
        <v>38817</v>
      </c>
    </row>
    <row r="412" spans="1:5" ht="16">
      <c r="A412" s="236" t="s">
        <v>1198</v>
      </c>
      <c r="B412" s="22" t="s">
        <v>1199</v>
      </c>
      <c r="C412" s="22" t="s">
        <v>54</v>
      </c>
      <c r="D412" s="22" t="s">
        <v>1200</v>
      </c>
      <c r="E412" s="23">
        <v>38797</v>
      </c>
    </row>
    <row r="413" spans="1:5" ht="16">
      <c r="A413" s="236" t="s">
        <v>1262</v>
      </c>
      <c r="B413" s="22" t="s">
        <v>1</v>
      </c>
      <c r="C413" s="22" t="s">
        <v>2</v>
      </c>
      <c r="D413" s="22" t="s">
        <v>1069</v>
      </c>
      <c r="E413" s="23">
        <v>38782</v>
      </c>
    </row>
    <row r="414" spans="1:5" ht="16">
      <c r="A414" s="236" t="s">
        <v>1212</v>
      </c>
      <c r="B414" s="22" t="s">
        <v>31</v>
      </c>
      <c r="C414" s="22" t="s">
        <v>2</v>
      </c>
      <c r="D414" s="22" t="s">
        <v>1213</v>
      </c>
      <c r="E414" s="23">
        <v>38740</v>
      </c>
    </row>
    <row r="415" spans="1:5" ht="16">
      <c r="A415" s="236" t="s">
        <v>1143</v>
      </c>
      <c r="B415" s="22" t="s">
        <v>1</v>
      </c>
      <c r="C415" s="22" t="s">
        <v>2</v>
      </c>
      <c r="D415" s="22" t="s">
        <v>1144</v>
      </c>
      <c r="E415" s="23">
        <v>38738</v>
      </c>
    </row>
    <row r="416" spans="1:5" ht="16">
      <c r="A416" s="236" t="s">
        <v>1076</v>
      </c>
      <c r="B416" s="22" t="s">
        <v>68</v>
      </c>
      <c r="C416" s="22" t="s">
        <v>10</v>
      </c>
      <c r="D416" s="22" t="s">
        <v>1075</v>
      </c>
      <c r="E416" s="23">
        <v>38738</v>
      </c>
    </row>
    <row r="417" spans="1:5" ht="16">
      <c r="A417" s="236" t="s">
        <v>1214</v>
      </c>
      <c r="B417" s="22" t="s">
        <v>1</v>
      </c>
      <c r="C417" s="22" t="s">
        <v>2</v>
      </c>
      <c r="D417" s="22" t="s">
        <v>1215</v>
      </c>
      <c r="E417" s="23">
        <v>38738</v>
      </c>
    </row>
    <row r="418" spans="1:5" ht="16">
      <c r="A418" s="236" t="s">
        <v>1221</v>
      </c>
      <c r="B418" s="22" t="s">
        <v>1</v>
      </c>
      <c r="C418" s="22" t="s">
        <v>2</v>
      </c>
      <c r="D418" s="22" t="s">
        <v>1222</v>
      </c>
      <c r="E418" s="23">
        <v>38738</v>
      </c>
    </row>
    <row r="419" spans="1:5" ht="16">
      <c r="A419" s="236" t="s">
        <v>1264</v>
      </c>
      <c r="B419" s="22" t="s">
        <v>9</v>
      </c>
      <c r="C419" s="22" t="s">
        <v>10</v>
      </c>
      <c r="D419" s="22" t="s">
        <v>1265</v>
      </c>
      <c r="E419" s="23">
        <v>38738</v>
      </c>
    </row>
    <row r="420" spans="1:5" ht="16">
      <c r="A420" s="236" t="s">
        <v>1132</v>
      </c>
      <c r="B420" s="22" t="s">
        <v>1</v>
      </c>
      <c r="C420" s="22" t="s">
        <v>2</v>
      </c>
      <c r="D420" s="22" t="s">
        <v>1133</v>
      </c>
      <c r="E420" s="23">
        <v>38737</v>
      </c>
    </row>
    <row r="421" spans="1:5" ht="16">
      <c r="A421" s="236" t="s">
        <v>1138</v>
      </c>
      <c r="B421" s="22" t="s">
        <v>9</v>
      </c>
      <c r="C421" s="22" t="s">
        <v>10</v>
      </c>
      <c r="D421" s="22" t="s">
        <v>1008</v>
      </c>
      <c r="E421" s="23">
        <v>38737</v>
      </c>
    </row>
    <row r="422" spans="1:5" ht="16">
      <c r="A422" s="236" t="s">
        <v>1147</v>
      </c>
      <c r="B422" s="22" t="s">
        <v>22</v>
      </c>
      <c r="C422" s="22" t="s">
        <v>23</v>
      </c>
      <c r="D422" s="22" t="s">
        <v>1148</v>
      </c>
      <c r="E422" s="23">
        <v>38737</v>
      </c>
    </row>
    <row r="423" spans="1:5" ht="16">
      <c r="A423" s="236" t="s">
        <v>1149</v>
      </c>
      <c r="B423" s="22" t="s">
        <v>1150</v>
      </c>
      <c r="C423" s="22" t="s">
        <v>2</v>
      </c>
      <c r="D423" s="22" t="s">
        <v>1151</v>
      </c>
      <c r="E423" s="23">
        <v>38737</v>
      </c>
    </row>
    <row r="424" spans="1:5" ht="16">
      <c r="A424" s="236" t="s">
        <v>1201</v>
      </c>
      <c r="B424" s="22" t="s">
        <v>68</v>
      </c>
      <c r="C424" s="22" t="s">
        <v>10</v>
      </c>
      <c r="D424" s="22" t="s">
        <v>1202</v>
      </c>
      <c r="E424" s="23">
        <v>38737</v>
      </c>
    </row>
    <row r="425" spans="1:5" ht="16">
      <c r="A425" s="236" t="s">
        <v>1209</v>
      </c>
      <c r="B425" s="22" t="s">
        <v>1210</v>
      </c>
      <c r="C425" s="22" t="s">
        <v>54</v>
      </c>
      <c r="D425" s="22" t="s">
        <v>1211</v>
      </c>
      <c r="E425" s="23">
        <v>38737</v>
      </c>
    </row>
    <row r="426" spans="1:5" ht="16">
      <c r="A426" s="236" t="s">
        <v>1225</v>
      </c>
      <c r="B426" s="22" t="s">
        <v>435</v>
      </c>
      <c r="C426" s="22" t="s">
        <v>10</v>
      </c>
      <c r="D426" s="22" t="s">
        <v>1162</v>
      </c>
      <c r="E426" s="23">
        <v>38737</v>
      </c>
    </row>
    <row r="427" spans="1:5" ht="16">
      <c r="A427" s="236" t="s">
        <v>1234</v>
      </c>
      <c r="B427" s="22" t="s">
        <v>1235</v>
      </c>
      <c r="C427" s="22" t="s">
        <v>54</v>
      </c>
      <c r="D427" s="22" t="s">
        <v>1236</v>
      </c>
      <c r="E427" s="23">
        <v>38737</v>
      </c>
    </row>
    <row r="428" spans="1:5" ht="16">
      <c r="A428" s="236" t="s">
        <v>1260</v>
      </c>
      <c r="B428" s="22" t="s">
        <v>68</v>
      </c>
      <c r="C428" s="22" t="s">
        <v>10</v>
      </c>
      <c r="D428" s="22" t="s">
        <v>1261</v>
      </c>
      <c r="E428" s="23">
        <v>38737</v>
      </c>
    </row>
    <row r="429" spans="1:5" ht="16">
      <c r="A429" s="236" t="s">
        <v>1145</v>
      </c>
      <c r="B429" s="22" t="s">
        <v>14</v>
      </c>
      <c r="C429" s="22" t="s">
        <v>10</v>
      </c>
      <c r="D429" s="22" t="s">
        <v>1146</v>
      </c>
      <c r="E429" s="23">
        <v>38736</v>
      </c>
    </row>
    <row r="430" spans="1:5" ht="16">
      <c r="A430" s="236" t="s">
        <v>1218</v>
      </c>
      <c r="B430" s="22" t="s">
        <v>31</v>
      </c>
      <c r="C430" s="22" t="s">
        <v>2</v>
      </c>
      <c r="D430" s="22" t="s">
        <v>1219</v>
      </c>
      <c r="E430" s="23">
        <v>38736</v>
      </c>
    </row>
    <row r="431" spans="1:5" ht="16">
      <c r="A431" s="236" t="s">
        <v>1194</v>
      </c>
      <c r="B431" s="22" t="s">
        <v>9</v>
      </c>
      <c r="C431" s="22" t="s">
        <v>10</v>
      </c>
      <c r="D431" s="22" t="s">
        <v>1195</v>
      </c>
      <c r="E431" s="23">
        <v>38735</v>
      </c>
    </row>
    <row r="432" spans="1:5" ht="16">
      <c r="A432" s="236" t="s">
        <v>1216</v>
      </c>
      <c r="B432" s="22" t="s">
        <v>892</v>
      </c>
      <c r="C432" s="22" t="s">
        <v>355</v>
      </c>
      <c r="D432" s="22" t="s">
        <v>1217</v>
      </c>
      <c r="E432" s="23">
        <v>38735</v>
      </c>
    </row>
    <row r="433" spans="1:5" ht="16">
      <c r="A433" s="236" t="s">
        <v>819</v>
      </c>
      <c r="B433" s="22" t="s">
        <v>38</v>
      </c>
      <c r="C433" s="22" t="s">
        <v>2</v>
      </c>
      <c r="D433" s="22" t="s">
        <v>168</v>
      </c>
      <c r="E433" s="23">
        <v>38734</v>
      </c>
    </row>
    <row r="434" spans="1:5" ht="16">
      <c r="A434" s="236" t="s">
        <v>1171</v>
      </c>
      <c r="B434" s="22" t="s">
        <v>1172</v>
      </c>
      <c r="C434" s="22" t="s">
        <v>2</v>
      </c>
      <c r="D434" s="22" t="s">
        <v>1173</v>
      </c>
      <c r="E434" s="23">
        <v>38734</v>
      </c>
    </row>
    <row r="435" spans="1:5" ht="16">
      <c r="A435" s="236" t="s">
        <v>1190</v>
      </c>
      <c r="B435" s="22" t="s">
        <v>435</v>
      </c>
      <c r="C435" s="22" t="s">
        <v>10</v>
      </c>
      <c r="D435" s="22" t="s">
        <v>1191</v>
      </c>
      <c r="E435" s="23">
        <v>38734</v>
      </c>
    </row>
    <row r="436" spans="1:5" ht="16">
      <c r="A436" s="236" t="s">
        <v>986</v>
      </c>
      <c r="B436" s="22" t="s">
        <v>38</v>
      </c>
      <c r="C436" s="22" t="s">
        <v>2</v>
      </c>
      <c r="D436" s="22" t="s">
        <v>322</v>
      </c>
      <c r="E436" s="23">
        <v>38733</v>
      </c>
    </row>
    <row r="437" spans="1:5" ht="16">
      <c r="A437" s="236" t="s">
        <v>1263</v>
      </c>
      <c r="B437" s="22" t="s">
        <v>435</v>
      </c>
      <c r="C437" s="22" t="s">
        <v>10</v>
      </c>
      <c r="D437" s="22" t="s">
        <v>1103</v>
      </c>
      <c r="E437" s="23">
        <v>38732</v>
      </c>
    </row>
    <row r="438" spans="1:5" ht="16">
      <c r="A438" s="236" t="s">
        <v>1141</v>
      </c>
      <c r="B438" s="22" t="s">
        <v>68</v>
      </c>
      <c r="C438" s="22" t="s">
        <v>10</v>
      </c>
      <c r="D438" s="22" t="s">
        <v>1142</v>
      </c>
      <c r="E438" s="23">
        <v>38731</v>
      </c>
    </row>
    <row r="439" spans="1:5" ht="16">
      <c r="A439" s="236" t="s">
        <v>1160</v>
      </c>
      <c r="B439" s="22" t="s">
        <v>435</v>
      </c>
      <c r="C439" s="22" t="s">
        <v>10</v>
      </c>
      <c r="D439" s="22" t="s">
        <v>1161</v>
      </c>
      <c r="E439" s="23">
        <v>38731</v>
      </c>
    </row>
    <row r="440" spans="1:5" ht="16">
      <c r="A440" s="236" t="s">
        <v>1207</v>
      </c>
      <c r="B440" s="22" t="s">
        <v>435</v>
      </c>
      <c r="C440" s="22" t="s">
        <v>10</v>
      </c>
      <c r="D440" s="22" t="s">
        <v>1208</v>
      </c>
      <c r="E440" s="23">
        <v>38731</v>
      </c>
    </row>
    <row r="441" spans="1:5" ht="32">
      <c r="A441" s="236" t="s">
        <v>1220</v>
      </c>
      <c r="B441" s="22" t="s">
        <v>9</v>
      </c>
      <c r="C441" s="22" t="s">
        <v>10</v>
      </c>
      <c r="D441" s="22" t="s">
        <v>1099</v>
      </c>
      <c r="E441" s="23">
        <v>38731</v>
      </c>
    </row>
    <row r="442" spans="1:5" ht="16">
      <c r="A442" s="236" t="s">
        <v>1226</v>
      </c>
      <c r="B442" s="22" t="s">
        <v>68</v>
      </c>
      <c r="C442" s="22" t="s">
        <v>10</v>
      </c>
      <c r="D442" s="22" t="s">
        <v>1142</v>
      </c>
      <c r="E442" s="23">
        <v>38731</v>
      </c>
    </row>
    <row r="443" spans="1:5" ht="16">
      <c r="A443" s="236" t="s">
        <v>1233</v>
      </c>
      <c r="B443" s="22" t="s">
        <v>1210</v>
      </c>
      <c r="C443" s="22" t="s">
        <v>54</v>
      </c>
      <c r="D443" s="22" t="s">
        <v>1211</v>
      </c>
      <c r="E443" s="23">
        <v>38731</v>
      </c>
    </row>
    <row r="444" spans="1:5" ht="16">
      <c r="A444" s="236" t="s">
        <v>1134</v>
      </c>
      <c r="B444" s="22" t="s">
        <v>38</v>
      </c>
      <c r="C444" s="22" t="s">
        <v>2</v>
      </c>
      <c r="D444" s="22" t="s">
        <v>1135</v>
      </c>
      <c r="E444" s="23">
        <v>38730</v>
      </c>
    </row>
    <row r="445" spans="1:5" ht="16">
      <c r="A445" s="236" t="s">
        <v>978</v>
      </c>
      <c r="B445" s="22" t="s">
        <v>1</v>
      </c>
      <c r="C445" s="22" t="s">
        <v>2</v>
      </c>
      <c r="D445" s="22" t="s">
        <v>731</v>
      </c>
      <c r="E445" s="23">
        <v>38729</v>
      </c>
    </row>
    <row r="446" spans="1:5" ht="16">
      <c r="A446" s="236" t="s">
        <v>174</v>
      </c>
      <c r="B446" s="22" t="s">
        <v>38</v>
      </c>
      <c r="C446" s="22" t="s">
        <v>2</v>
      </c>
      <c r="D446" s="22" t="s">
        <v>1152</v>
      </c>
      <c r="E446" s="23">
        <v>38729</v>
      </c>
    </row>
    <row r="447" spans="1:5" ht="16">
      <c r="A447" s="236" t="s">
        <v>1178</v>
      </c>
      <c r="B447" s="22" t="s">
        <v>1</v>
      </c>
      <c r="C447" s="22" t="s">
        <v>2</v>
      </c>
      <c r="D447" s="22" t="s">
        <v>1179</v>
      </c>
      <c r="E447" s="23">
        <v>38728</v>
      </c>
    </row>
    <row r="448" spans="1:5" ht="16">
      <c r="A448" s="236" t="s">
        <v>1180</v>
      </c>
      <c r="B448" s="22" t="s">
        <v>619</v>
      </c>
      <c r="C448" s="22" t="s">
        <v>90</v>
      </c>
      <c r="D448" s="22" t="s">
        <v>1181</v>
      </c>
      <c r="E448" s="23">
        <v>38728</v>
      </c>
    </row>
    <row r="449" spans="1:5" ht="16">
      <c r="A449" s="236" t="s">
        <v>1205</v>
      </c>
      <c r="B449" s="22" t="s">
        <v>435</v>
      </c>
      <c r="C449" s="22" t="s">
        <v>10</v>
      </c>
      <c r="D449" s="22" t="s">
        <v>1206</v>
      </c>
      <c r="E449" s="23">
        <v>38728</v>
      </c>
    </row>
    <row r="450" spans="1:5" ht="16">
      <c r="A450" s="236" t="s">
        <v>1247</v>
      </c>
      <c r="B450" s="22" t="s">
        <v>840</v>
      </c>
      <c r="C450" s="22" t="s">
        <v>10</v>
      </c>
      <c r="D450" s="22" t="s">
        <v>1248</v>
      </c>
      <c r="E450" s="23">
        <v>38728</v>
      </c>
    </row>
    <row r="451" spans="1:5" ht="16">
      <c r="A451" s="236" t="s">
        <v>1136</v>
      </c>
      <c r="B451" s="22" t="s">
        <v>892</v>
      </c>
      <c r="C451" s="22" t="s">
        <v>355</v>
      </c>
      <c r="D451" s="22" t="s">
        <v>1137</v>
      </c>
      <c r="E451" s="23">
        <v>38727</v>
      </c>
    </row>
    <row r="452" spans="1:5" ht="16">
      <c r="A452" s="236" t="s">
        <v>71</v>
      </c>
      <c r="B452" s="22" t="s">
        <v>1139</v>
      </c>
      <c r="C452" s="22" t="s">
        <v>10</v>
      </c>
      <c r="D452" s="22" t="s">
        <v>1140</v>
      </c>
      <c r="E452" s="23">
        <v>38727</v>
      </c>
    </row>
    <row r="453" spans="1:5" ht="16">
      <c r="A453" s="236" t="s">
        <v>1241</v>
      </c>
      <c r="B453" s="22" t="s">
        <v>9</v>
      </c>
      <c r="C453" s="22" t="s">
        <v>10</v>
      </c>
      <c r="D453" s="22" t="s">
        <v>1099</v>
      </c>
      <c r="E453" s="23">
        <v>38727</v>
      </c>
    </row>
    <row r="454" spans="1:5" ht="32">
      <c r="A454" s="236" t="s">
        <v>1155</v>
      </c>
      <c r="B454" s="22" t="s">
        <v>14</v>
      </c>
      <c r="C454" s="22" t="s">
        <v>10</v>
      </c>
      <c r="D454" s="22" t="s">
        <v>1156</v>
      </c>
      <c r="E454" s="23">
        <v>38724</v>
      </c>
    </row>
    <row r="455" spans="1:5" ht="16">
      <c r="A455" s="236" t="s">
        <v>1005</v>
      </c>
      <c r="B455" s="22" t="s">
        <v>68</v>
      </c>
      <c r="C455" s="22" t="s">
        <v>10</v>
      </c>
      <c r="D455" s="22" t="s">
        <v>1182</v>
      </c>
      <c r="E455" s="23">
        <v>38724</v>
      </c>
    </row>
    <row r="456" spans="1:5" ht="16">
      <c r="A456" s="236" t="s">
        <v>1249</v>
      </c>
      <c r="B456" s="22" t="s">
        <v>1250</v>
      </c>
      <c r="C456" s="22" t="s">
        <v>2</v>
      </c>
      <c r="D456" s="22" t="s">
        <v>1251</v>
      </c>
      <c r="E456" s="23">
        <v>38724</v>
      </c>
    </row>
    <row r="457" spans="1:5" ht="16">
      <c r="A457" s="236" t="s">
        <v>202</v>
      </c>
      <c r="B457" s="22" t="s">
        <v>477</v>
      </c>
      <c r="C457" s="22" t="s">
        <v>2</v>
      </c>
      <c r="D457" s="22" t="s">
        <v>985</v>
      </c>
      <c r="E457" s="23">
        <v>38723</v>
      </c>
    </row>
    <row r="458" spans="1:5" ht="16">
      <c r="A458" s="236" t="s">
        <v>1174</v>
      </c>
      <c r="B458" s="22" t="s">
        <v>1</v>
      </c>
      <c r="C458" s="22" t="s">
        <v>2</v>
      </c>
      <c r="D458" s="22" t="s">
        <v>1175</v>
      </c>
      <c r="E458" s="23">
        <v>38723</v>
      </c>
    </row>
    <row r="459" spans="1:5" ht="16">
      <c r="A459" s="236" t="s">
        <v>1188</v>
      </c>
      <c r="B459" s="22" t="s">
        <v>112</v>
      </c>
      <c r="C459" s="22" t="s">
        <v>23</v>
      </c>
      <c r="D459" s="22" t="s">
        <v>1189</v>
      </c>
      <c r="E459" s="23">
        <v>38723</v>
      </c>
    </row>
    <row r="460" spans="1:5" ht="16">
      <c r="A460" s="236" t="s">
        <v>1196</v>
      </c>
      <c r="B460" s="22" t="s">
        <v>112</v>
      </c>
      <c r="C460" s="22" t="s">
        <v>23</v>
      </c>
      <c r="D460" s="22" t="s">
        <v>1197</v>
      </c>
      <c r="E460" s="23">
        <v>38723</v>
      </c>
    </row>
    <row r="461" spans="1:5" ht="16">
      <c r="A461" s="236" t="s">
        <v>1203</v>
      </c>
      <c r="B461" s="22" t="s">
        <v>157</v>
      </c>
      <c r="C461" s="22" t="s">
        <v>81</v>
      </c>
      <c r="D461" s="22" t="s">
        <v>1204</v>
      </c>
      <c r="E461" s="23">
        <v>38723</v>
      </c>
    </row>
    <row r="462" spans="1:5" ht="16">
      <c r="A462" s="236" t="s">
        <v>1223</v>
      </c>
      <c r="B462" s="22" t="s">
        <v>1</v>
      </c>
      <c r="C462" s="22" t="s">
        <v>2</v>
      </c>
      <c r="D462" s="22" t="s">
        <v>1224</v>
      </c>
      <c r="E462" s="23">
        <v>38723</v>
      </c>
    </row>
    <row r="463" spans="1:5" ht="16">
      <c r="A463" s="236" t="s">
        <v>996</v>
      </c>
      <c r="B463" s="22" t="s">
        <v>1</v>
      </c>
      <c r="C463" s="22" t="s">
        <v>2</v>
      </c>
      <c r="D463" s="22" t="s">
        <v>1159</v>
      </c>
      <c r="E463" s="23">
        <v>38722</v>
      </c>
    </row>
    <row r="464" spans="1:5" ht="16">
      <c r="A464" s="236" t="s">
        <v>1157</v>
      </c>
      <c r="B464" s="22" t="s">
        <v>1</v>
      </c>
      <c r="C464" s="22" t="s">
        <v>2</v>
      </c>
      <c r="D464" s="22" t="s">
        <v>1158</v>
      </c>
      <c r="E464" s="23">
        <v>38721</v>
      </c>
    </row>
    <row r="465" spans="1:5" ht="16">
      <c r="A465" s="236" t="s">
        <v>1227</v>
      </c>
      <c r="B465" s="22" t="s">
        <v>38</v>
      </c>
      <c r="C465" s="22" t="s">
        <v>2</v>
      </c>
      <c r="D465" s="22" t="s">
        <v>1228</v>
      </c>
      <c r="E465" s="23">
        <v>38720</v>
      </c>
    </row>
    <row r="466" spans="1:5" ht="16">
      <c r="A466" s="237" t="s">
        <v>1183</v>
      </c>
      <c r="B466" s="55" t="s">
        <v>1184</v>
      </c>
      <c r="C466" s="55" t="s">
        <v>10</v>
      </c>
      <c r="D466" s="55" t="s">
        <v>1185</v>
      </c>
      <c r="E466" s="56">
        <v>38716</v>
      </c>
    </row>
    <row r="467" spans="1:5" ht="16">
      <c r="A467" s="237" t="s">
        <v>1239</v>
      </c>
      <c r="B467" s="55" t="s">
        <v>1</v>
      </c>
      <c r="C467" s="55" t="s">
        <v>2</v>
      </c>
      <c r="D467" s="55" t="s">
        <v>1240</v>
      </c>
      <c r="E467" s="56">
        <v>38716</v>
      </c>
    </row>
    <row r="468" spans="1:5" ht="16">
      <c r="A468" s="237" t="s">
        <v>1176</v>
      </c>
      <c r="B468" s="55" t="s">
        <v>1</v>
      </c>
      <c r="C468" s="55" t="s">
        <v>2</v>
      </c>
      <c r="D468" s="55" t="s">
        <v>1177</v>
      </c>
      <c r="E468" s="56">
        <v>38715</v>
      </c>
    </row>
    <row r="469" spans="1:5" ht="16">
      <c r="A469" s="237" t="s">
        <v>1042</v>
      </c>
      <c r="B469" s="55" t="s">
        <v>9</v>
      </c>
      <c r="C469" s="55" t="s">
        <v>10</v>
      </c>
      <c r="D469" s="55" t="s">
        <v>1266</v>
      </c>
      <c r="E469" s="56">
        <v>38715</v>
      </c>
    </row>
    <row r="470" spans="1:5" ht="16">
      <c r="A470" s="237" t="s">
        <v>1231</v>
      </c>
      <c r="B470" s="55" t="s">
        <v>9</v>
      </c>
      <c r="C470" s="55" t="s">
        <v>10</v>
      </c>
      <c r="D470" s="55" t="s">
        <v>1232</v>
      </c>
      <c r="E470" s="56">
        <v>38709</v>
      </c>
    </row>
    <row r="471" spans="1:5" ht="32">
      <c r="A471" s="237" t="s">
        <v>1120</v>
      </c>
      <c r="B471" s="55" t="s">
        <v>9</v>
      </c>
      <c r="C471" s="55" t="s">
        <v>10</v>
      </c>
      <c r="D471" s="55" t="s">
        <v>1244</v>
      </c>
      <c r="E471" s="56">
        <v>38709</v>
      </c>
    </row>
    <row r="472" spans="1:5" ht="16">
      <c r="A472" s="237" t="s">
        <v>1229</v>
      </c>
      <c r="B472" s="55" t="s">
        <v>1</v>
      </c>
      <c r="C472" s="55" t="s">
        <v>2</v>
      </c>
      <c r="D472" s="55" t="s">
        <v>1230</v>
      </c>
      <c r="E472" s="56">
        <v>38708</v>
      </c>
    </row>
    <row r="473" spans="1:5" ht="16">
      <c r="A473" s="237" t="s">
        <v>1242</v>
      </c>
      <c r="B473" s="55" t="s">
        <v>14</v>
      </c>
      <c r="C473" s="55" t="s">
        <v>10</v>
      </c>
      <c r="D473" s="55" t="s">
        <v>1243</v>
      </c>
      <c r="E473" s="56">
        <v>38708</v>
      </c>
    </row>
    <row r="474" spans="1:5" ht="16">
      <c r="A474" s="237" t="s">
        <v>1165</v>
      </c>
      <c r="B474" s="55" t="s">
        <v>1166</v>
      </c>
      <c r="C474" s="55" t="s">
        <v>2</v>
      </c>
      <c r="D474" s="55" t="s">
        <v>1167</v>
      </c>
      <c r="E474" s="56">
        <v>38707</v>
      </c>
    </row>
    <row r="475" spans="1:5" ht="16">
      <c r="A475" s="237" t="s">
        <v>1254</v>
      </c>
      <c r="B475" s="55" t="s">
        <v>1255</v>
      </c>
      <c r="C475" s="55" t="s">
        <v>1256</v>
      </c>
      <c r="D475" s="55" t="s">
        <v>1257</v>
      </c>
      <c r="E475" s="56">
        <v>38707</v>
      </c>
    </row>
    <row r="476" spans="1:5" ht="16">
      <c r="A476" s="237" t="s">
        <v>803</v>
      </c>
      <c r="B476" s="55" t="s">
        <v>14</v>
      </c>
      <c r="C476" s="55" t="s">
        <v>10</v>
      </c>
      <c r="D476" s="55" t="s">
        <v>804</v>
      </c>
      <c r="E476" s="56">
        <v>38706</v>
      </c>
    </row>
    <row r="477" spans="1:5" ht="16">
      <c r="A477" s="237" t="s">
        <v>1237</v>
      </c>
      <c r="B477" s="55" t="s">
        <v>283</v>
      </c>
      <c r="C477" s="55" t="s">
        <v>10</v>
      </c>
      <c r="D477" s="55" t="s">
        <v>1238</v>
      </c>
      <c r="E477" s="56">
        <v>38706</v>
      </c>
    </row>
    <row r="478" spans="1:5" ht="16">
      <c r="A478" s="237" t="s">
        <v>1192</v>
      </c>
      <c r="B478" s="55" t="s">
        <v>633</v>
      </c>
      <c r="C478" s="55" t="s">
        <v>2</v>
      </c>
      <c r="D478" s="55" t="s">
        <v>1193</v>
      </c>
      <c r="E478" s="56">
        <v>38705</v>
      </c>
    </row>
    <row r="479" spans="1:5" ht="16">
      <c r="A479" s="237" t="s">
        <v>1245</v>
      </c>
      <c r="B479" s="55" t="s">
        <v>14</v>
      </c>
      <c r="C479" s="55" t="s">
        <v>10</v>
      </c>
      <c r="D479" s="55" t="s">
        <v>1246</v>
      </c>
      <c r="E479" s="56">
        <v>38701</v>
      </c>
    </row>
    <row r="480" spans="1:5" ht="32">
      <c r="A480" s="237" t="s">
        <v>1252</v>
      </c>
      <c r="B480" s="55" t="s">
        <v>14</v>
      </c>
      <c r="C480" s="55" t="s">
        <v>10</v>
      </c>
      <c r="D480" s="55" t="s">
        <v>1253</v>
      </c>
      <c r="E480" s="56">
        <v>38701</v>
      </c>
    </row>
    <row r="481" spans="1:5" ht="16">
      <c r="A481" s="237" t="s">
        <v>1168</v>
      </c>
      <c r="B481" s="55" t="s">
        <v>1169</v>
      </c>
      <c r="C481" s="55" t="s">
        <v>81</v>
      </c>
      <c r="D481" s="55" t="s">
        <v>1170</v>
      </c>
      <c r="E481" s="56">
        <v>38699</v>
      </c>
    </row>
    <row r="482" spans="1:5" ht="16">
      <c r="A482" s="237" t="s">
        <v>1267</v>
      </c>
      <c r="B482" s="55" t="s">
        <v>112</v>
      </c>
      <c r="C482" s="55" t="s">
        <v>23</v>
      </c>
      <c r="D482" s="55" t="s">
        <v>1268</v>
      </c>
      <c r="E482" s="56">
        <v>38696</v>
      </c>
    </row>
    <row r="483" spans="1:5" ht="32">
      <c r="A483" s="237" t="s">
        <v>1153</v>
      </c>
      <c r="B483" s="55" t="s">
        <v>840</v>
      </c>
      <c r="C483" s="55" t="s">
        <v>10</v>
      </c>
      <c r="D483" s="55" t="s">
        <v>1154</v>
      </c>
      <c r="E483" s="56">
        <v>38695</v>
      </c>
    </row>
    <row r="484" spans="1:5" ht="16">
      <c r="A484" s="237" t="s">
        <v>680</v>
      </c>
      <c r="B484" s="55" t="s">
        <v>38</v>
      </c>
      <c r="C484" s="55" t="s">
        <v>2</v>
      </c>
      <c r="D484" s="55" t="s">
        <v>294</v>
      </c>
      <c r="E484" s="56">
        <v>38694</v>
      </c>
    </row>
    <row r="485" spans="1:5" ht="16">
      <c r="A485" s="237" t="s">
        <v>1258</v>
      </c>
      <c r="B485" s="55" t="s">
        <v>925</v>
      </c>
      <c r="C485" s="55" t="s">
        <v>2</v>
      </c>
      <c r="D485" s="55" t="s">
        <v>1259</v>
      </c>
      <c r="E485" s="56">
        <v>38694</v>
      </c>
    </row>
    <row r="486" spans="1:5" ht="16">
      <c r="A486" s="237" t="s">
        <v>1186</v>
      </c>
      <c r="B486" s="55" t="s">
        <v>435</v>
      </c>
      <c r="C486" s="55" t="s">
        <v>10</v>
      </c>
      <c r="D486" s="55" t="s">
        <v>1187</v>
      </c>
      <c r="E486" s="56">
        <v>38693</v>
      </c>
    </row>
    <row r="487" spans="1:5" ht="16">
      <c r="A487" s="237" t="s">
        <v>509</v>
      </c>
      <c r="B487" s="55" t="s">
        <v>1</v>
      </c>
      <c r="C487" s="55" t="s">
        <v>2</v>
      </c>
      <c r="D487" s="55" t="s">
        <v>890</v>
      </c>
      <c r="E487" s="56">
        <v>38691</v>
      </c>
    </row>
    <row r="488" spans="1:5" ht="16">
      <c r="A488" s="237" t="s">
        <v>1061</v>
      </c>
      <c r="B488" s="55" t="s">
        <v>9</v>
      </c>
      <c r="C488" s="55" t="s">
        <v>10</v>
      </c>
      <c r="D488" s="55" t="s">
        <v>1062</v>
      </c>
      <c r="E488" s="56">
        <v>38688</v>
      </c>
    </row>
    <row r="489" spans="1:5" ht="16">
      <c r="A489" s="237" t="s">
        <v>1163</v>
      </c>
      <c r="B489" s="55" t="s">
        <v>697</v>
      </c>
      <c r="C489" s="55" t="s">
        <v>698</v>
      </c>
      <c r="D489" s="55" t="s">
        <v>1164</v>
      </c>
      <c r="E489" s="56">
        <v>38685</v>
      </c>
    </row>
    <row r="490" spans="1:5" ht="16">
      <c r="A490" s="237" t="s">
        <v>877</v>
      </c>
      <c r="B490" s="55" t="s">
        <v>157</v>
      </c>
      <c r="C490" s="55" t="s">
        <v>81</v>
      </c>
      <c r="D490" s="55" t="s">
        <v>299</v>
      </c>
      <c r="E490" s="56">
        <v>38685</v>
      </c>
    </row>
    <row r="491" spans="1:5" ht="16">
      <c r="A491" s="235" t="s">
        <v>978</v>
      </c>
      <c r="B491" s="19" t="s">
        <v>1</v>
      </c>
      <c r="C491" s="19" t="s">
        <v>2</v>
      </c>
      <c r="D491" s="19" t="s">
        <v>731</v>
      </c>
      <c r="E491" s="20">
        <v>38223</v>
      </c>
    </row>
    <row r="492" spans="1:5" ht="16">
      <c r="A492" s="235" t="s">
        <v>1147</v>
      </c>
      <c r="B492" s="19" t="s">
        <v>22</v>
      </c>
      <c r="C492" s="19" t="s">
        <v>23</v>
      </c>
      <c r="D492" s="19" t="s">
        <v>1148</v>
      </c>
      <c r="E492" s="20">
        <v>38223</v>
      </c>
    </row>
    <row r="493" spans="1:5" ht="16">
      <c r="A493" s="235" t="s">
        <v>1289</v>
      </c>
      <c r="B493" s="19" t="s">
        <v>1</v>
      </c>
      <c r="C493" s="19" t="s">
        <v>2</v>
      </c>
      <c r="D493" s="19" t="s">
        <v>1177</v>
      </c>
      <c r="E493" s="20">
        <v>38223</v>
      </c>
    </row>
    <row r="494" spans="1:5" ht="16">
      <c r="A494" s="235" t="s">
        <v>1198</v>
      </c>
      <c r="B494" s="19" t="s">
        <v>1199</v>
      </c>
      <c r="C494" s="19" t="s">
        <v>54</v>
      </c>
      <c r="D494" s="19" t="s">
        <v>1200</v>
      </c>
      <c r="E494" s="20">
        <v>38223</v>
      </c>
    </row>
    <row r="495" spans="1:5" ht="16">
      <c r="A495" s="235" t="s">
        <v>1334</v>
      </c>
      <c r="B495" s="19" t="s">
        <v>976</v>
      </c>
      <c r="C495" s="19" t="s">
        <v>2</v>
      </c>
      <c r="D495" s="19" t="s">
        <v>1335</v>
      </c>
      <c r="E495" s="20">
        <v>38223</v>
      </c>
    </row>
    <row r="496" spans="1:5" ht="16">
      <c r="A496" s="235" t="s">
        <v>1349</v>
      </c>
      <c r="B496" s="19" t="s">
        <v>697</v>
      </c>
      <c r="C496" s="19" t="s">
        <v>698</v>
      </c>
      <c r="D496" s="19" t="s">
        <v>1350</v>
      </c>
      <c r="E496" s="20">
        <v>38168</v>
      </c>
    </row>
    <row r="497" spans="1:5" ht="16">
      <c r="A497" s="235" t="s">
        <v>1317</v>
      </c>
      <c r="B497" s="19" t="s">
        <v>1318</v>
      </c>
      <c r="C497" s="19" t="s">
        <v>2</v>
      </c>
      <c r="D497" s="19" t="s">
        <v>1319</v>
      </c>
      <c r="E497" s="20">
        <v>38167</v>
      </c>
    </row>
    <row r="498" spans="1:5" ht="16">
      <c r="A498" s="235" t="s">
        <v>1303</v>
      </c>
      <c r="B498" s="19" t="s">
        <v>22</v>
      </c>
      <c r="C498" s="19" t="s">
        <v>23</v>
      </c>
      <c r="D498" s="19" t="s">
        <v>1304</v>
      </c>
      <c r="E498" s="20">
        <v>38165</v>
      </c>
    </row>
    <row r="499" spans="1:5" ht="16">
      <c r="A499" s="235" t="s">
        <v>1287</v>
      </c>
      <c r="B499" s="19" t="s">
        <v>1</v>
      </c>
      <c r="C499" s="19" t="s">
        <v>2</v>
      </c>
      <c r="D499" s="19" t="s">
        <v>1288</v>
      </c>
      <c r="E499" s="20">
        <v>38163</v>
      </c>
    </row>
    <row r="500" spans="1:5" ht="16">
      <c r="A500" s="235" t="s">
        <v>1300</v>
      </c>
      <c r="B500" s="19" t="s">
        <v>435</v>
      </c>
      <c r="C500" s="19" t="s">
        <v>10</v>
      </c>
      <c r="D500" s="19" t="s">
        <v>1301</v>
      </c>
      <c r="E500" s="20">
        <v>38163</v>
      </c>
    </row>
    <row r="501" spans="1:5" ht="16">
      <c r="A501" s="235" t="s">
        <v>1295</v>
      </c>
      <c r="B501" s="19" t="s">
        <v>1</v>
      </c>
      <c r="C501" s="19" t="s">
        <v>2</v>
      </c>
      <c r="D501" s="19" t="s">
        <v>1296</v>
      </c>
      <c r="E501" s="20">
        <v>38162</v>
      </c>
    </row>
    <row r="502" spans="1:5" ht="16">
      <c r="A502" s="235" t="s">
        <v>1271</v>
      </c>
      <c r="B502" s="19" t="s">
        <v>1036</v>
      </c>
      <c r="C502" s="19" t="s">
        <v>10</v>
      </c>
      <c r="D502" s="19" t="s">
        <v>1272</v>
      </c>
      <c r="E502" s="20">
        <v>38161</v>
      </c>
    </row>
    <row r="503" spans="1:5" ht="16">
      <c r="A503" s="235" t="s">
        <v>174</v>
      </c>
      <c r="B503" s="19" t="s">
        <v>38</v>
      </c>
      <c r="C503" s="19" t="s">
        <v>2</v>
      </c>
      <c r="D503" s="19" t="s">
        <v>1152</v>
      </c>
      <c r="E503" s="20">
        <v>38161</v>
      </c>
    </row>
    <row r="504" spans="1:5" ht="16">
      <c r="A504" s="235" t="s">
        <v>1298</v>
      </c>
      <c r="B504" s="19" t="s">
        <v>435</v>
      </c>
      <c r="C504" s="19" t="s">
        <v>10</v>
      </c>
      <c r="D504" s="19" t="s">
        <v>1299</v>
      </c>
      <c r="E504" s="20">
        <v>38161</v>
      </c>
    </row>
    <row r="505" spans="1:5" ht="16">
      <c r="A505" s="235" t="s">
        <v>1100</v>
      </c>
      <c r="B505" s="19" t="s">
        <v>38</v>
      </c>
      <c r="C505" s="19" t="s">
        <v>2</v>
      </c>
      <c r="D505" s="19" t="s">
        <v>338</v>
      </c>
      <c r="E505" s="20">
        <v>38161</v>
      </c>
    </row>
    <row r="506" spans="1:5" ht="32">
      <c r="A506" s="235" t="s">
        <v>1120</v>
      </c>
      <c r="B506" s="19" t="s">
        <v>9</v>
      </c>
      <c r="C506" s="19" t="s">
        <v>10</v>
      </c>
      <c r="D506" s="19" t="s">
        <v>1340</v>
      </c>
      <c r="E506" s="20">
        <v>38161</v>
      </c>
    </row>
    <row r="507" spans="1:5" ht="32">
      <c r="A507" s="235" t="s">
        <v>1345</v>
      </c>
      <c r="B507" s="19" t="s">
        <v>697</v>
      </c>
      <c r="C507" s="19" t="s">
        <v>698</v>
      </c>
      <c r="D507" s="19" t="s">
        <v>1346</v>
      </c>
      <c r="E507" s="20">
        <v>38161</v>
      </c>
    </row>
    <row r="508" spans="1:5" ht="16">
      <c r="A508" s="235" t="s">
        <v>71</v>
      </c>
      <c r="B508" s="19" t="s">
        <v>1139</v>
      </c>
      <c r="C508" s="19" t="s">
        <v>10</v>
      </c>
      <c r="D508" s="19" t="s">
        <v>1140</v>
      </c>
      <c r="E508" s="20">
        <v>38160</v>
      </c>
    </row>
    <row r="509" spans="1:5" ht="16">
      <c r="A509" s="235" t="s">
        <v>803</v>
      </c>
      <c r="B509" s="19" t="s">
        <v>14</v>
      </c>
      <c r="C509" s="19" t="s">
        <v>10</v>
      </c>
      <c r="D509" s="19" t="s">
        <v>804</v>
      </c>
      <c r="E509" s="20">
        <v>38160</v>
      </c>
    </row>
    <row r="510" spans="1:5" ht="16">
      <c r="A510" s="235" t="s">
        <v>1325</v>
      </c>
      <c r="B510" s="19" t="s">
        <v>747</v>
      </c>
      <c r="C510" s="19" t="s">
        <v>10</v>
      </c>
      <c r="D510" s="19" t="s">
        <v>1106</v>
      </c>
      <c r="E510" s="20">
        <v>38160</v>
      </c>
    </row>
    <row r="511" spans="1:5" ht="16">
      <c r="A511" s="235" t="s">
        <v>986</v>
      </c>
      <c r="B511" s="19" t="s">
        <v>38</v>
      </c>
      <c r="C511" s="19" t="s">
        <v>2</v>
      </c>
      <c r="D511" s="19" t="s">
        <v>322</v>
      </c>
      <c r="E511" s="20">
        <v>38159</v>
      </c>
    </row>
    <row r="512" spans="1:5" ht="16">
      <c r="A512" s="235" t="s">
        <v>1323</v>
      </c>
      <c r="B512" s="19" t="s">
        <v>800</v>
      </c>
      <c r="C512" s="19" t="s">
        <v>10</v>
      </c>
      <c r="D512" s="19" t="s">
        <v>1324</v>
      </c>
      <c r="E512" s="20">
        <v>38159</v>
      </c>
    </row>
    <row r="513" spans="1:5" ht="16">
      <c r="A513" s="235" t="s">
        <v>1249</v>
      </c>
      <c r="B513" s="19" t="s">
        <v>1341</v>
      </c>
      <c r="C513" s="19" t="s">
        <v>2</v>
      </c>
      <c r="D513" s="19" t="s">
        <v>1342</v>
      </c>
      <c r="E513" s="20">
        <v>38159</v>
      </c>
    </row>
    <row r="514" spans="1:5" ht="16">
      <c r="A514" s="235" t="s">
        <v>1275</v>
      </c>
      <c r="B514" s="19" t="s">
        <v>1</v>
      </c>
      <c r="C514" s="19" t="s">
        <v>2</v>
      </c>
      <c r="D514" s="19" t="s">
        <v>1276</v>
      </c>
      <c r="E514" s="20">
        <v>38156</v>
      </c>
    </row>
    <row r="515" spans="1:5" ht="16">
      <c r="A515" s="235" t="s">
        <v>1277</v>
      </c>
      <c r="B515" s="19" t="s">
        <v>9</v>
      </c>
      <c r="C515" s="19" t="s">
        <v>10</v>
      </c>
      <c r="D515" s="19" t="s">
        <v>1062</v>
      </c>
      <c r="E515" s="20">
        <v>38156</v>
      </c>
    </row>
    <row r="516" spans="1:5" ht="16">
      <c r="A516" s="235" t="s">
        <v>1282</v>
      </c>
      <c r="B516" s="19" t="s">
        <v>1</v>
      </c>
      <c r="C516" s="19" t="s">
        <v>2</v>
      </c>
      <c r="D516" s="19" t="s">
        <v>1283</v>
      </c>
      <c r="E516" s="20">
        <v>38156</v>
      </c>
    </row>
    <row r="517" spans="1:5" ht="16">
      <c r="A517" s="235" t="s">
        <v>1292</v>
      </c>
      <c r="B517" s="19" t="s">
        <v>1293</v>
      </c>
      <c r="C517" s="19" t="s">
        <v>355</v>
      </c>
      <c r="D517" s="19" t="s">
        <v>1294</v>
      </c>
      <c r="E517" s="20">
        <v>38156</v>
      </c>
    </row>
    <row r="518" spans="1:5" ht="16">
      <c r="A518" s="235" t="s">
        <v>509</v>
      </c>
      <c r="B518" s="19" t="s">
        <v>1</v>
      </c>
      <c r="C518" s="19" t="s">
        <v>2</v>
      </c>
      <c r="D518" s="19" t="s">
        <v>890</v>
      </c>
      <c r="E518" s="20">
        <v>38156</v>
      </c>
    </row>
    <row r="519" spans="1:5" ht="16">
      <c r="A519" s="235" t="s">
        <v>1347</v>
      </c>
      <c r="B519" s="19" t="s">
        <v>112</v>
      </c>
      <c r="C519" s="19" t="s">
        <v>23</v>
      </c>
      <c r="D519" s="19" t="s">
        <v>1348</v>
      </c>
      <c r="E519" s="20">
        <v>38156</v>
      </c>
    </row>
    <row r="520" spans="1:5" ht="16">
      <c r="A520" s="235" t="s">
        <v>1358</v>
      </c>
      <c r="B520" s="19" t="s">
        <v>1046</v>
      </c>
      <c r="C520" s="19" t="s">
        <v>2</v>
      </c>
      <c r="D520" s="19" t="s">
        <v>1359</v>
      </c>
      <c r="E520" s="20">
        <v>38156</v>
      </c>
    </row>
    <row r="521" spans="1:5" ht="16">
      <c r="A521" s="235" t="s">
        <v>1060</v>
      </c>
      <c r="B521" s="19" t="s">
        <v>14</v>
      </c>
      <c r="C521" s="19" t="s">
        <v>10</v>
      </c>
      <c r="D521" s="19" t="s">
        <v>62</v>
      </c>
      <c r="E521" s="20">
        <v>38155</v>
      </c>
    </row>
    <row r="522" spans="1:5" ht="16">
      <c r="A522" s="235" t="s">
        <v>1315</v>
      </c>
      <c r="B522" s="19" t="s">
        <v>884</v>
      </c>
      <c r="C522" s="19" t="s">
        <v>10</v>
      </c>
      <c r="D522" s="19" t="s">
        <v>1316</v>
      </c>
      <c r="E522" s="20">
        <v>38155</v>
      </c>
    </row>
    <row r="523" spans="1:5" ht="16">
      <c r="A523" s="235" t="s">
        <v>1336</v>
      </c>
      <c r="B523" s="19" t="s">
        <v>697</v>
      </c>
      <c r="C523" s="19" t="s">
        <v>698</v>
      </c>
      <c r="D523" s="19" t="s">
        <v>1337</v>
      </c>
      <c r="E523" s="20">
        <v>38155</v>
      </c>
    </row>
    <row r="524" spans="1:5" ht="16">
      <c r="A524" s="235" t="s">
        <v>1351</v>
      </c>
      <c r="B524" s="19" t="s">
        <v>68</v>
      </c>
      <c r="C524" s="19" t="s">
        <v>10</v>
      </c>
      <c r="D524" s="19" t="s">
        <v>1352</v>
      </c>
      <c r="E524" s="20">
        <v>38155</v>
      </c>
    </row>
    <row r="525" spans="1:5" ht="16">
      <c r="A525" s="235" t="s">
        <v>1229</v>
      </c>
      <c r="B525" s="19" t="s">
        <v>1</v>
      </c>
      <c r="C525" s="19" t="s">
        <v>2</v>
      </c>
      <c r="D525" s="19" t="s">
        <v>1230</v>
      </c>
      <c r="E525" s="20">
        <v>38154</v>
      </c>
    </row>
    <row r="526" spans="1:5" ht="32">
      <c r="A526" s="235" t="s">
        <v>1273</v>
      </c>
      <c r="B526" s="19" t="s">
        <v>697</v>
      </c>
      <c r="C526" s="19" t="s">
        <v>698</v>
      </c>
      <c r="D526" s="19" t="s">
        <v>1274</v>
      </c>
      <c r="E526" s="20">
        <v>38153</v>
      </c>
    </row>
    <row r="527" spans="1:5" ht="32">
      <c r="A527" s="235" t="s">
        <v>1280</v>
      </c>
      <c r="B527" s="19" t="s">
        <v>14</v>
      </c>
      <c r="C527" s="19" t="s">
        <v>10</v>
      </c>
      <c r="D527" s="19" t="s">
        <v>1281</v>
      </c>
      <c r="E527" s="20">
        <v>38153</v>
      </c>
    </row>
    <row r="528" spans="1:5" ht="16">
      <c r="A528" s="235" t="s">
        <v>1005</v>
      </c>
      <c r="B528" s="19" t="s">
        <v>68</v>
      </c>
      <c r="C528" s="19" t="s">
        <v>10</v>
      </c>
      <c r="D528" s="19" t="s">
        <v>1297</v>
      </c>
      <c r="E528" s="20">
        <v>38153</v>
      </c>
    </row>
    <row r="529" spans="1:5" ht="16">
      <c r="A529" s="235" t="s">
        <v>1223</v>
      </c>
      <c r="B529" s="19" t="s">
        <v>1</v>
      </c>
      <c r="C529" s="19" t="s">
        <v>2</v>
      </c>
      <c r="D529" s="19" t="s">
        <v>1224</v>
      </c>
      <c r="E529" s="20">
        <v>38153</v>
      </c>
    </row>
    <row r="530" spans="1:5" ht="16">
      <c r="A530" s="235" t="s">
        <v>1321</v>
      </c>
      <c r="B530" s="19" t="s">
        <v>697</v>
      </c>
      <c r="C530" s="19" t="s">
        <v>698</v>
      </c>
      <c r="D530" s="19" t="s">
        <v>1322</v>
      </c>
      <c r="E530" s="20">
        <v>38153</v>
      </c>
    </row>
    <row r="531" spans="1:5" ht="16">
      <c r="A531" s="235" t="s">
        <v>590</v>
      </c>
      <c r="B531" s="19" t="s">
        <v>38</v>
      </c>
      <c r="C531" s="19" t="s">
        <v>2</v>
      </c>
      <c r="D531" s="19" t="s">
        <v>591</v>
      </c>
      <c r="E531" s="20">
        <v>38153</v>
      </c>
    </row>
    <row r="532" spans="1:5" ht="16">
      <c r="A532" s="235" t="s">
        <v>1307</v>
      </c>
      <c r="B532" s="19" t="s">
        <v>879</v>
      </c>
      <c r="C532" s="19" t="s">
        <v>2</v>
      </c>
      <c r="D532" s="19" t="s">
        <v>1308</v>
      </c>
      <c r="E532" s="20">
        <v>38152</v>
      </c>
    </row>
    <row r="533" spans="1:5" ht="16">
      <c r="A533" s="235" t="s">
        <v>1278</v>
      </c>
      <c r="B533" s="19" t="s">
        <v>840</v>
      </c>
      <c r="C533" s="19" t="s">
        <v>10</v>
      </c>
      <c r="D533" s="19" t="s">
        <v>1279</v>
      </c>
      <c r="E533" s="20">
        <v>38149</v>
      </c>
    </row>
    <row r="534" spans="1:5" ht="16">
      <c r="A534" s="235" t="s">
        <v>1326</v>
      </c>
      <c r="B534" s="19" t="s">
        <v>892</v>
      </c>
      <c r="C534" s="19" t="s">
        <v>355</v>
      </c>
      <c r="D534" s="19" t="s">
        <v>1327</v>
      </c>
      <c r="E534" s="20">
        <v>38149</v>
      </c>
    </row>
    <row r="535" spans="1:5" ht="16">
      <c r="A535" s="235" t="s">
        <v>1338</v>
      </c>
      <c r="B535" s="19" t="s">
        <v>472</v>
      </c>
      <c r="C535" s="19" t="s">
        <v>2</v>
      </c>
      <c r="D535" s="19" t="s">
        <v>1339</v>
      </c>
      <c r="E535" s="20">
        <v>38148</v>
      </c>
    </row>
    <row r="536" spans="1:5" ht="16">
      <c r="A536" s="235" t="s">
        <v>1309</v>
      </c>
      <c r="B536" s="19" t="s">
        <v>1</v>
      </c>
      <c r="C536" s="19" t="s">
        <v>2</v>
      </c>
      <c r="D536" s="19" t="s">
        <v>1310</v>
      </c>
      <c r="E536" s="20">
        <v>38147</v>
      </c>
    </row>
    <row r="537" spans="1:5" ht="16">
      <c r="A537" s="235" t="s">
        <v>1239</v>
      </c>
      <c r="B537" s="19" t="s">
        <v>1</v>
      </c>
      <c r="C537" s="19" t="s">
        <v>2</v>
      </c>
      <c r="D537" s="19" t="s">
        <v>1240</v>
      </c>
      <c r="E537" s="20">
        <v>38147</v>
      </c>
    </row>
    <row r="538" spans="1:5" ht="16">
      <c r="A538" s="235" t="s">
        <v>1343</v>
      </c>
      <c r="B538" s="19" t="s">
        <v>619</v>
      </c>
      <c r="C538" s="19" t="s">
        <v>90</v>
      </c>
      <c r="D538" s="19" t="s">
        <v>1344</v>
      </c>
      <c r="E538" s="20">
        <v>38147</v>
      </c>
    </row>
    <row r="539" spans="1:5" ht="32">
      <c r="A539" s="235" t="s">
        <v>404</v>
      </c>
      <c r="B539" s="19" t="s">
        <v>157</v>
      </c>
      <c r="C539" s="19" t="s">
        <v>81</v>
      </c>
      <c r="D539" s="19" t="s">
        <v>405</v>
      </c>
      <c r="E539" s="20">
        <v>38146</v>
      </c>
    </row>
    <row r="540" spans="1:5" ht="16">
      <c r="A540" s="235" t="s">
        <v>1305</v>
      </c>
      <c r="B540" s="19" t="s">
        <v>1</v>
      </c>
      <c r="C540" s="19" t="s">
        <v>2</v>
      </c>
      <c r="D540" s="19" t="s">
        <v>1306</v>
      </c>
      <c r="E540" s="20">
        <v>38145</v>
      </c>
    </row>
    <row r="541" spans="1:5" ht="16">
      <c r="A541" s="235" t="s">
        <v>1313</v>
      </c>
      <c r="B541" s="19" t="s">
        <v>35</v>
      </c>
      <c r="C541" s="19" t="s">
        <v>2</v>
      </c>
      <c r="D541" s="19" t="s">
        <v>1314</v>
      </c>
      <c r="E541" s="20">
        <v>38145</v>
      </c>
    </row>
    <row r="542" spans="1:5" ht="16">
      <c r="A542" s="235" t="s">
        <v>1311</v>
      </c>
      <c r="B542" s="19" t="s">
        <v>103</v>
      </c>
      <c r="C542" s="19" t="s">
        <v>2</v>
      </c>
      <c r="D542" s="19" t="s">
        <v>1312</v>
      </c>
      <c r="E542" s="20">
        <v>38142</v>
      </c>
    </row>
    <row r="543" spans="1:5" ht="16">
      <c r="A543" s="235" t="s">
        <v>680</v>
      </c>
      <c r="B543" s="19" t="s">
        <v>38</v>
      </c>
      <c r="C543" s="19" t="s">
        <v>2</v>
      </c>
      <c r="D543" s="19" t="s">
        <v>999</v>
      </c>
      <c r="E543" s="20">
        <v>38142</v>
      </c>
    </row>
    <row r="544" spans="1:5" ht="16">
      <c r="A544" s="235" t="s">
        <v>1262</v>
      </c>
      <c r="B544" s="19" t="s">
        <v>1</v>
      </c>
      <c r="C544" s="19" t="s">
        <v>2</v>
      </c>
      <c r="D544" s="19" t="s">
        <v>1069</v>
      </c>
      <c r="E544" s="20">
        <v>38142</v>
      </c>
    </row>
    <row r="545" spans="1:5" ht="16">
      <c r="A545" s="235" t="s">
        <v>1302</v>
      </c>
      <c r="B545" s="19" t="s">
        <v>157</v>
      </c>
      <c r="C545" s="19" t="s">
        <v>81</v>
      </c>
      <c r="D545" s="19" t="s">
        <v>1204</v>
      </c>
      <c r="E545" s="20">
        <v>38139</v>
      </c>
    </row>
    <row r="546" spans="1:5" ht="16">
      <c r="A546" s="235" t="s">
        <v>1355</v>
      </c>
      <c r="B546" s="19" t="s">
        <v>1356</v>
      </c>
      <c r="C546" s="19" t="s">
        <v>23</v>
      </c>
      <c r="D546" s="19" t="s">
        <v>1357</v>
      </c>
      <c r="E546" s="20">
        <v>38138</v>
      </c>
    </row>
    <row r="547" spans="1:5" ht="16">
      <c r="A547" s="235" t="s">
        <v>1284</v>
      </c>
      <c r="B547" s="19" t="s">
        <v>1285</v>
      </c>
      <c r="C547" s="19" t="s">
        <v>81</v>
      </c>
      <c r="D547" s="19" t="s">
        <v>1286</v>
      </c>
      <c r="E547" s="20">
        <v>38135</v>
      </c>
    </row>
    <row r="548" spans="1:5" ht="16">
      <c r="A548" s="235" t="s">
        <v>1353</v>
      </c>
      <c r="B548" s="19" t="s">
        <v>38</v>
      </c>
      <c r="C548" s="19" t="s">
        <v>2</v>
      </c>
      <c r="D548" s="19" t="s">
        <v>1354</v>
      </c>
      <c r="E548" s="20">
        <v>38134</v>
      </c>
    </row>
    <row r="549" spans="1:5" ht="16">
      <c r="A549" s="235" t="s">
        <v>1290</v>
      </c>
      <c r="B549" s="19" t="s">
        <v>22</v>
      </c>
      <c r="C549" s="19" t="s">
        <v>23</v>
      </c>
      <c r="D549" s="19" t="s">
        <v>1291</v>
      </c>
      <c r="E549" s="20">
        <v>38133</v>
      </c>
    </row>
    <row r="550" spans="1:5" ht="16">
      <c r="A550" s="235" t="s">
        <v>1320</v>
      </c>
      <c r="B550" s="19" t="s">
        <v>157</v>
      </c>
      <c r="C550" s="19" t="s">
        <v>81</v>
      </c>
      <c r="D550" s="19" t="s">
        <v>299</v>
      </c>
      <c r="E550" s="20">
        <v>38133</v>
      </c>
    </row>
    <row r="551" spans="1:5" ht="16">
      <c r="A551" s="235" t="s">
        <v>1328</v>
      </c>
      <c r="B551" s="19" t="s">
        <v>1329</v>
      </c>
      <c r="C551" s="19" t="s">
        <v>2</v>
      </c>
      <c r="D551" s="19" t="s">
        <v>1330</v>
      </c>
      <c r="E551" s="20">
        <v>38133</v>
      </c>
    </row>
    <row r="552" spans="1:5" ht="16">
      <c r="A552" s="235" t="s">
        <v>1331</v>
      </c>
      <c r="B552" s="19" t="s">
        <v>1332</v>
      </c>
      <c r="C552" s="19" t="s">
        <v>2</v>
      </c>
      <c r="D552" s="19" t="s">
        <v>1333</v>
      </c>
      <c r="E552" s="20">
        <v>38133</v>
      </c>
    </row>
    <row r="553" spans="1:5" ht="16">
      <c r="A553" s="235" t="s">
        <v>1267</v>
      </c>
      <c r="B553" s="19" t="s">
        <v>112</v>
      </c>
      <c r="C553" s="19" t="s">
        <v>23</v>
      </c>
      <c r="D553" s="19" t="s">
        <v>1268</v>
      </c>
      <c r="E553" s="20">
        <v>38133</v>
      </c>
    </row>
  </sheetData>
  <sortState xmlns:xlrd2="http://schemas.microsoft.com/office/spreadsheetml/2017/richdata2" ref="A2:E553">
    <sortCondition descending="1" ref="E2"/>
  </sortState>
  <mergeCells count="1">
    <mergeCell ref="F149:F15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77"/>
  <sheetViews>
    <sheetView topLeftCell="A155" zoomScale="90" zoomScaleNormal="90" workbookViewId="0">
      <selection activeCell="I15" sqref="I15"/>
    </sheetView>
  </sheetViews>
  <sheetFormatPr baseColWidth="10" defaultColWidth="8.83203125" defaultRowHeight="15"/>
  <cols>
    <col min="2" max="2" width="48.6640625" customWidth="1"/>
    <col min="3" max="3" width="15.5" customWidth="1"/>
    <col min="4" max="4" width="13.6640625" customWidth="1"/>
    <col min="5" max="5" width="15.6640625" customWidth="1"/>
    <col min="6" max="6" width="22.6640625" customWidth="1"/>
    <col min="7" max="7" width="16.33203125" customWidth="1"/>
    <col min="9" max="9" width="17.6640625" customWidth="1"/>
    <col min="10" max="10" width="18.83203125" customWidth="1"/>
    <col min="11" max="11" width="12.6640625" customWidth="1"/>
    <col min="12" max="12" width="12.1640625" customWidth="1"/>
    <col min="13" max="13" width="14.33203125" customWidth="1"/>
    <col min="14" max="14" width="15.83203125" customWidth="1"/>
    <col min="17" max="17" width="11" customWidth="1"/>
  </cols>
  <sheetData>
    <row r="1" spans="1:17" ht="29.5" customHeight="1">
      <c r="A1" s="61" t="s">
        <v>1360</v>
      </c>
      <c r="B1" s="3"/>
      <c r="C1" s="3"/>
      <c r="F1" s="1">
        <v>43762.524305555555</v>
      </c>
      <c r="G1" s="198" t="s">
        <v>1458</v>
      </c>
      <c r="H1" s="51"/>
      <c r="I1" s="51"/>
      <c r="J1" s="51"/>
      <c r="K1" s="51"/>
      <c r="L1" s="51"/>
      <c r="M1" s="51"/>
      <c r="N1" s="51"/>
    </row>
    <row r="2" spans="1:17">
      <c r="B2" s="3"/>
      <c r="C2" s="3"/>
      <c r="D2" s="3"/>
      <c r="G2" s="1"/>
      <c r="H2" s="197"/>
      <c r="I2" s="51"/>
      <c r="J2" s="51"/>
      <c r="K2" s="51"/>
      <c r="L2" s="51"/>
      <c r="M2" s="51"/>
      <c r="N2" s="51"/>
      <c r="O2" s="51"/>
    </row>
    <row r="3" spans="1:17" ht="48">
      <c r="A3" s="47" t="s">
        <v>1387</v>
      </c>
      <c r="B3" s="47" t="s">
        <v>1487</v>
      </c>
      <c r="C3" s="212" t="s">
        <v>1480</v>
      </c>
      <c r="D3" s="47" t="s">
        <v>1487</v>
      </c>
      <c r="E3" s="47" t="s">
        <v>1488</v>
      </c>
      <c r="F3" s="47" t="s">
        <v>1490</v>
      </c>
      <c r="G3" s="47" t="s">
        <v>1489</v>
      </c>
      <c r="I3" t="s">
        <v>1499</v>
      </c>
      <c r="J3" t="s">
        <v>1491</v>
      </c>
      <c r="K3" s="228" t="s">
        <v>1492</v>
      </c>
      <c r="L3" s="228" t="s">
        <v>1493</v>
      </c>
      <c r="M3" s="228" t="s">
        <v>1498</v>
      </c>
      <c r="N3" t="s">
        <v>1494</v>
      </c>
      <c r="O3" s="228" t="s">
        <v>1495</v>
      </c>
      <c r="P3" s="228" t="s">
        <v>1496</v>
      </c>
      <c r="Q3" s="228" t="s">
        <v>1497</v>
      </c>
    </row>
    <row r="4" spans="1:17">
      <c r="A4" t="s">
        <v>1388</v>
      </c>
      <c r="B4" s="48" t="s">
        <v>0</v>
      </c>
      <c r="C4" s="213"/>
      <c r="D4" s="49" t="s">
        <v>1</v>
      </c>
      <c r="E4" s="49" t="s">
        <v>2</v>
      </c>
      <c r="F4" s="49" t="s">
        <v>3</v>
      </c>
      <c r="G4" s="50">
        <v>43721</v>
      </c>
      <c r="H4" s="2"/>
      <c r="I4" t="s">
        <v>4</v>
      </c>
      <c r="J4" t="s">
        <v>5</v>
      </c>
      <c r="K4" t="s">
        <v>1</v>
      </c>
      <c r="L4" t="s">
        <v>2</v>
      </c>
      <c r="M4" t="s">
        <v>3</v>
      </c>
      <c r="N4" t="s">
        <v>6</v>
      </c>
      <c r="O4" t="s">
        <v>1</v>
      </c>
      <c r="P4" t="s">
        <v>2</v>
      </c>
      <c r="Q4" t="s">
        <v>7</v>
      </c>
    </row>
    <row r="5" spans="1:17">
      <c r="A5" t="s">
        <v>1404</v>
      </c>
      <c r="B5" s="24" t="s">
        <v>8</v>
      </c>
      <c r="C5" s="214"/>
      <c r="D5" s="5" t="s">
        <v>9</v>
      </c>
      <c r="E5" s="5" t="s">
        <v>10</v>
      </c>
      <c r="F5" s="5" t="s">
        <v>11</v>
      </c>
      <c r="G5" s="6">
        <v>43699</v>
      </c>
      <c r="H5" s="2"/>
      <c r="I5" t="s">
        <v>12</v>
      </c>
      <c r="J5" t="s">
        <v>12</v>
      </c>
      <c r="K5" t="s">
        <v>9</v>
      </c>
      <c r="L5" t="s">
        <v>10</v>
      </c>
      <c r="M5" t="s">
        <v>11</v>
      </c>
      <c r="N5" t="s">
        <v>13</v>
      </c>
      <c r="O5" t="s">
        <v>14</v>
      </c>
      <c r="P5" t="s">
        <v>10</v>
      </c>
      <c r="Q5" t="s">
        <v>15</v>
      </c>
    </row>
    <row r="6" spans="1:17">
      <c r="A6" t="s">
        <v>1389</v>
      </c>
      <c r="B6" s="28" t="s">
        <v>16</v>
      </c>
      <c r="C6" s="214"/>
      <c r="D6" s="5" t="s">
        <v>9</v>
      </c>
      <c r="E6" s="5" t="s">
        <v>10</v>
      </c>
      <c r="F6" s="5" t="s">
        <v>17</v>
      </c>
      <c r="G6" s="6">
        <v>43731</v>
      </c>
      <c r="H6" s="2"/>
      <c r="I6" t="s">
        <v>18</v>
      </c>
      <c r="J6" t="s">
        <v>19</v>
      </c>
      <c r="K6" t="s">
        <v>9</v>
      </c>
      <c r="L6" t="s">
        <v>10</v>
      </c>
      <c r="M6" t="s">
        <v>20</v>
      </c>
    </row>
    <row r="7" spans="1:17">
      <c r="A7" t="s">
        <v>1394</v>
      </c>
      <c r="B7" s="35" t="s">
        <v>21</v>
      </c>
      <c r="C7" s="214"/>
      <c r="D7" s="5" t="s">
        <v>22</v>
      </c>
      <c r="E7" s="5" t="s">
        <v>23</v>
      </c>
      <c r="F7" s="5" t="s">
        <v>24</v>
      </c>
      <c r="G7" s="6">
        <v>43664</v>
      </c>
      <c r="H7" s="2"/>
      <c r="I7" t="s">
        <v>25</v>
      </c>
      <c r="J7" t="s">
        <v>25</v>
      </c>
      <c r="K7" t="s">
        <v>22</v>
      </c>
      <c r="L7" t="s">
        <v>23</v>
      </c>
      <c r="M7" t="s">
        <v>24</v>
      </c>
    </row>
    <row r="8" spans="1:17" ht="32">
      <c r="A8" t="s">
        <v>1403</v>
      </c>
      <c r="B8" s="147" t="s">
        <v>26</v>
      </c>
      <c r="C8" s="214"/>
      <c r="D8" s="5" t="s">
        <v>1</v>
      </c>
      <c r="E8" s="5" t="s">
        <v>2</v>
      </c>
      <c r="F8" s="5" t="s">
        <v>27</v>
      </c>
      <c r="G8" s="6">
        <v>43717</v>
      </c>
      <c r="H8" s="2"/>
      <c r="I8" t="s">
        <v>28</v>
      </c>
      <c r="J8" t="s">
        <v>29</v>
      </c>
      <c r="K8" t="s">
        <v>1</v>
      </c>
      <c r="L8" t="s">
        <v>2</v>
      </c>
      <c r="M8" t="s">
        <v>27</v>
      </c>
    </row>
    <row r="9" spans="1:17">
      <c r="A9" t="s">
        <v>1391</v>
      </c>
      <c r="B9" s="29" t="s">
        <v>30</v>
      </c>
      <c r="C9" s="214"/>
      <c r="D9" s="5" t="s">
        <v>31</v>
      </c>
      <c r="E9" s="5" t="s">
        <v>2</v>
      </c>
      <c r="F9" s="5" t="s">
        <v>32</v>
      </c>
      <c r="G9" s="6">
        <v>43718</v>
      </c>
      <c r="H9" s="2"/>
      <c r="I9" t="s">
        <v>33</v>
      </c>
      <c r="J9" t="s">
        <v>33</v>
      </c>
      <c r="K9" t="s">
        <v>31</v>
      </c>
      <c r="L9" t="s">
        <v>2</v>
      </c>
      <c r="M9" t="s">
        <v>32</v>
      </c>
      <c r="N9" t="s">
        <v>34</v>
      </c>
      <c r="O9" t="s">
        <v>35</v>
      </c>
      <c r="P9" t="s">
        <v>2</v>
      </c>
      <c r="Q9" t="s">
        <v>36</v>
      </c>
    </row>
    <row r="10" spans="1:17">
      <c r="A10" t="s">
        <v>1390</v>
      </c>
      <c r="B10" s="25" t="s">
        <v>37</v>
      </c>
      <c r="C10" s="214">
        <v>1</v>
      </c>
      <c r="D10" s="5" t="s">
        <v>38</v>
      </c>
      <c r="E10" s="5" t="s">
        <v>2</v>
      </c>
      <c r="F10" s="5" t="s">
        <v>39</v>
      </c>
      <c r="G10" s="6">
        <v>43724</v>
      </c>
      <c r="H10" s="2"/>
      <c r="I10" t="s">
        <v>40</v>
      </c>
      <c r="J10" t="s">
        <v>41</v>
      </c>
      <c r="K10" t="s">
        <v>38</v>
      </c>
      <c r="L10" t="s">
        <v>2</v>
      </c>
      <c r="M10" t="s">
        <v>42</v>
      </c>
    </row>
    <row r="11" spans="1:17">
      <c r="A11" t="s">
        <v>1389</v>
      </c>
      <c r="B11" s="28" t="s">
        <v>43</v>
      </c>
      <c r="C11" s="214">
        <v>1</v>
      </c>
      <c r="D11" s="5" t="s">
        <v>1</v>
      </c>
      <c r="E11" s="5" t="s">
        <v>2</v>
      </c>
      <c r="F11" s="5" t="s">
        <v>44</v>
      </c>
      <c r="G11" s="6">
        <v>43718</v>
      </c>
      <c r="H11" s="2"/>
      <c r="I11" t="s">
        <v>45</v>
      </c>
      <c r="J11" t="s">
        <v>46</v>
      </c>
      <c r="K11" t="s">
        <v>38</v>
      </c>
      <c r="L11" t="s">
        <v>2</v>
      </c>
      <c r="M11" t="s">
        <v>47</v>
      </c>
    </row>
    <row r="12" spans="1:17">
      <c r="A12" t="s">
        <v>1404</v>
      </c>
      <c r="B12" s="24" t="s">
        <v>48</v>
      </c>
      <c r="C12" s="214"/>
      <c r="D12" s="5" t="s">
        <v>1</v>
      </c>
      <c r="E12" s="5" t="s">
        <v>2</v>
      </c>
      <c r="F12" s="5" t="s">
        <v>49</v>
      </c>
      <c r="G12" s="6">
        <v>43718</v>
      </c>
      <c r="H12" s="2"/>
      <c r="I12" t="s">
        <v>50</v>
      </c>
      <c r="J12" t="s">
        <v>51</v>
      </c>
      <c r="K12" t="s">
        <v>1</v>
      </c>
      <c r="L12" t="s">
        <v>2</v>
      </c>
      <c r="M12" t="s">
        <v>49</v>
      </c>
    </row>
    <row r="13" spans="1:17">
      <c r="A13" t="s">
        <v>1403</v>
      </c>
      <c r="B13" s="30" t="s">
        <v>52</v>
      </c>
      <c r="C13" s="214"/>
      <c r="D13" s="5" t="s">
        <v>53</v>
      </c>
      <c r="E13" s="5" t="s">
        <v>54</v>
      </c>
      <c r="F13" s="5" t="s">
        <v>55</v>
      </c>
      <c r="G13" s="6">
        <v>43745</v>
      </c>
      <c r="H13" s="2"/>
      <c r="I13" t="s">
        <v>56</v>
      </c>
      <c r="J13" t="s">
        <v>57</v>
      </c>
      <c r="K13" t="s">
        <v>53</v>
      </c>
      <c r="L13" t="s">
        <v>54</v>
      </c>
      <c r="M13" t="s">
        <v>55</v>
      </c>
      <c r="N13" t="s">
        <v>58</v>
      </c>
      <c r="O13" t="s">
        <v>59</v>
      </c>
      <c r="P13" t="s">
        <v>54</v>
      </c>
      <c r="Q13" t="s">
        <v>60</v>
      </c>
    </row>
    <row r="14" spans="1:17">
      <c r="A14" t="s">
        <v>1391</v>
      </c>
      <c r="B14" s="29" t="s">
        <v>61</v>
      </c>
      <c r="C14" s="214"/>
      <c r="D14" s="5" t="s">
        <v>14</v>
      </c>
      <c r="E14" s="5" t="s">
        <v>10</v>
      </c>
      <c r="F14" s="5" t="s">
        <v>62</v>
      </c>
      <c r="G14" s="6">
        <v>43732</v>
      </c>
      <c r="H14" s="2"/>
      <c r="I14" t="s">
        <v>63</v>
      </c>
      <c r="J14" t="s">
        <v>64</v>
      </c>
      <c r="K14" t="s">
        <v>65</v>
      </c>
      <c r="L14" t="s">
        <v>10</v>
      </c>
      <c r="M14" t="s">
        <v>66</v>
      </c>
    </row>
    <row r="15" spans="1:17">
      <c r="A15" t="s">
        <v>1403</v>
      </c>
      <c r="B15" s="30" t="s">
        <v>67</v>
      </c>
      <c r="C15" s="214"/>
      <c r="D15" s="5" t="s">
        <v>68</v>
      </c>
      <c r="E15" s="5" t="s">
        <v>10</v>
      </c>
      <c r="F15" s="5" t="s">
        <v>69</v>
      </c>
      <c r="G15" s="6">
        <v>43745</v>
      </c>
      <c r="H15" s="2"/>
      <c r="I15" t="s">
        <v>70</v>
      </c>
      <c r="J15" t="s">
        <v>70</v>
      </c>
      <c r="K15" t="s">
        <v>68</v>
      </c>
      <c r="L15" t="s">
        <v>10</v>
      </c>
      <c r="M15" t="s">
        <v>69</v>
      </c>
    </row>
    <row r="16" spans="1:17">
      <c r="A16" t="s">
        <v>1395</v>
      </c>
      <c r="B16" s="31" t="s">
        <v>71</v>
      </c>
      <c r="C16" s="214"/>
      <c r="D16" s="5" t="s">
        <v>65</v>
      </c>
      <c r="E16" s="5" t="s">
        <v>10</v>
      </c>
      <c r="F16" s="5" t="s">
        <v>72</v>
      </c>
      <c r="G16" s="6">
        <v>43654</v>
      </c>
      <c r="H16" s="2"/>
      <c r="I16" t="s">
        <v>73</v>
      </c>
      <c r="J16" t="s">
        <v>74</v>
      </c>
      <c r="K16" t="s">
        <v>75</v>
      </c>
      <c r="L16" t="s">
        <v>10</v>
      </c>
      <c r="M16" t="s">
        <v>76</v>
      </c>
      <c r="N16" t="s">
        <v>77</v>
      </c>
      <c r="O16" t="s">
        <v>38</v>
      </c>
      <c r="P16" t="s">
        <v>2</v>
      </c>
      <c r="Q16" t="s">
        <v>78</v>
      </c>
    </row>
    <row r="17" spans="1:17">
      <c r="A17" t="s">
        <v>1390</v>
      </c>
      <c r="B17" s="25" t="s">
        <v>79</v>
      </c>
      <c r="C17" s="214"/>
      <c r="D17" s="5" t="s">
        <v>80</v>
      </c>
      <c r="E17" s="5" t="s">
        <v>81</v>
      </c>
      <c r="F17" s="5" t="s">
        <v>82</v>
      </c>
      <c r="G17" s="6">
        <v>43726</v>
      </c>
      <c r="H17" s="2"/>
      <c r="I17" t="s">
        <v>83</v>
      </c>
      <c r="J17" t="s">
        <v>83</v>
      </c>
      <c r="K17" t="s">
        <v>80</v>
      </c>
      <c r="L17" t="s">
        <v>81</v>
      </c>
      <c r="M17" t="s">
        <v>82</v>
      </c>
    </row>
    <row r="18" spans="1:17">
      <c r="A18" t="s">
        <v>1391</v>
      </c>
      <c r="B18" s="29" t="s">
        <v>84</v>
      </c>
      <c r="C18" s="214"/>
      <c r="D18" s="5" t="s">
        <v>1</v>
      </c>
      <c r="E18" s="5" t="s">
        <v>2</v>
      </c>
      <c r="F18" s="5" t="s">
        <v>85</v>
      </c>
      <c r="G18" s="6">
        <v>43735</v>
      </c>
      <c r="H18" s="2"/>
      <c r="I18" t="s">
        <v>86</v>
      </c>
      <c r="J18" t="s">
        <v>87</v>
      </c>
      <c r="K18" t="s">
        <v>1</v>
      </c>
      <c r="L18" t="s">
        <v>2</v>
      </c>
      <c r="M18" t="s">
        <v>85</v>
      </c>
    </row>
    <row r="19" spans="1:17">
      <c r="A19" t="s">
        <v>1403</v>
      </c>
      <c r="B19" s="30" t="s">
        <v>88</v>
      </c>
      <c r="C19" s="214"/>
      <c r="D19" s="5" t="s">
        <v>89</v>
      </c>
      <c r="E19" s="5" t="s">
        <v>90</v>
      </c>
      <c r="F19" s="5" t="s">
        <v>91</v>
      </c>
      <c r="G19" s="6">
        <v>43651</v>
      </c>
      <c r="H19" s="2"/>
      <c r="I19" t="s">
        <v>92</v>
      </c>
      <c r="J19" t="s">
        <v>93</v>
      </c>
      <c r="K19" t="s">
        <v>89</v>
      </c>
      <c r="L19" t="s">
        <v>90</v>
      </c>
      <c r="M19" t="s">
        <v>94</v>
      </c>
      <c r="N19" t="s">
        <v>95</v>
      </c>
      <c r="O19" t="s">
        <v>89</v>
      </c>
      <c r="P19" t="s">
        <v>90</v>
      </c>
      <c r="Q19" t="s">
        <v>96</v>
      </c>
    </row>
    <row r="20" spans="1:17">
      <c r="A20" t="s">
        <v>1394</v>
      </c>
      <c r="B20" s="35" t="s">
        <v>97</v>
      </c>
      <c r="C20" s="214"/>
      <c r="D20" s="5" t="s">
        <v>1</v>
      </c>
      <c r="E20" s="5" t="s">
        <v>2</v>
      </c>
      <c r="F20" s="5" t="s">
        <v>98</v>
      </c>
      <c r="G20" s="6">
        <v>43649</v>
      </c>
      <c r="H20" s="2"/>
      <c r="I20" t="s">
        <v>99</v>
      </c>
      <c r="J20" t="s">
        <v>100</v>
      </c>
      <c r="K20" t="s">
        <v>1</v>
      </c>
      <c r="L20" t="s">
        <v>2</v>
      </c>
      <c r="M20" t="s">
        <v>101</v>
      </c>
      <c r="N20" t="s">
        <v>102</v>
      </c>
      <c r="O20" t="s">
        <v>103</v>
      </c>
      <c r="P20" t="s">
        <v>2</v>
      </c>
      <c r="Q20" t="s">
        <v>104</v>
      </c>
    </row>
    <row r="21" spans="1:17">
      <c r="A21" t="s">
        <v>1394</v>
      </c>
      <c r="B21" s="35" t="s">
        <v>105</v>
      </c>
      <c r="C21" s="214"/>
      <c r="D21" s="5" t="s">
        <v>106</v>
      </c>
      <c r="E21" s="5" t="s">
        <v>107</v>
      </c>
      <c r="F21" s="5" t="s">
        <v>108</v>
      </c>
      <c r="G21" s="6">
        <v>43669</v>
      </c>
      <c r="H21" s="2"/>
      <c r="I21" t="s">
        <v>109</v>
      </c>
      <c r="J21" t="s">
        <v>110</v>
      </c>
      <c r="K21" t="s">
        <v>106</v>
      </c>
      <c r="L21" t="s">
        <v>107</v>
      </c>
      <c r="M21" t="s">
        <v>108</v>
      </c>
    </row>
    <row r="22" spans="1:17">
      <c r="A22" t="s">
        <v>1395</v>
      </c>
      <c r="B22" s="31" t="s">
        <v>111</v>
      </c>
      <c r="C22" s="214"/>
      <c r="D22" s="5" t="s">
        <v>112</v>
      </c>
      <c r="E22" s="5" t="s">
        <v>23</v>
      </c>
      <c r="F22" s="5" t="s">
        <v>113</v>
      </c>
      <c r="G22" s="6">
        <v>43734</v>
      </c>
      <c r="H22" s="2"/>
      <c r="I22" t="s">
        <v>114</v>
      </c>
      <c r="J22" t="s">
        <v>115</v>
      </c>
      <c r="K22" t="s">
        <v>116</v>
      </c>
      <c r="L22" t="s">
        <v>23</v>
      </c>
      <c r="M22" t="s">
        <v>117</v>
      </c>
      <c r="N22" t="s">
        <v>118</v>
      </c>
      <c r="O22" t="s">
        <v>103</v>
      </c>
      <c r="P22" t="s">
        <v>2</v>
      </c>
      <c r="Q22" t="s">
        <v>119</v>
      </c>
    </row>
    <row r="23" spans="1:17">
      <c r="A23" t="s">
        <v>1397</v>
      </c>
      <c r="B23" s="37" t="s">
        <v>120</v>
      </c>
      <c r="C23" s="214"/>
      <c r="D23" s="5" t="s">
        <v>22</v>
      </c>
      <c r="E23" s="5" t="s">
        <v>23</v>
      </c>
      <c r="F23" s="5" t="s">
        <v>121</v>
      </c>
      <c r="G23" s="6">
        <v>43699</v>
      </c>
      <c r="H23" s="2"/>
      <c r="I23" t="s">
        <v>122</v>
      </c>
      <c r="J23" t="s">
        <v>123</v>
      </c>
      <c r="K23" t="s">
        <v>22</v>
      </c>
      <c r="L23" t="s">
        <v>23</v>
      </c>
      <c r="M23" t="s">
        <v>124</v>
      </c>
      <c r="N23" t="s">
        <v>125</v>
      </c>
      <c r="O23" t="s">
        <v>22</v>
      </c>
      <c r="P23" t="s">
        <v>23</v>
      </c>
      <c r="Q23" t="s">
        <v>121</v>
      </c>
    </row>
    <row r="24" spans="1:17">
      <c r="A24" t="s">
        <v>1403</v>
      </c>
      <c r="B24" s="30" t="s">
        <v>126</v>
      </c>
      <c r="C24" s="214"/>
      <c r="D24" s="5" t="s">
        <v>22</v>
      </c>
      <c r="E24" s="5" t="s">
        <v>23</v>
      </c>
      <c r="F24" s="5" t="s">
        <v>127</v>
      </c>
      <c r="G24" s="6">
        <v>43647</v>
      </c>
      <c r="H24" s="2"/>
      <c r="I24" t="s">
        <v>128</v>
      </c>
      <c r="J24" t="s">
        <v>129</v>
      </c>
      <c r="K24" t="s">
        <v>22</v>
      </c>
      <c r="L24" t="s">
        <v>23</v>
      </c>
      <c r="M24" t="s">
        <v>127</v>
      </c>
      <c r="N24" t="s">
        <v>130</v>
      </c>
      <c r="O24" t="s">
        <v>22</v>
      </c>
      <c r="P24" t="s">
        <v>23</v>
      </c>
      <c r="Q24" t="s">
        <v>131</v>
      </c>
    </row>
    <row r="25" spans="1:17">
      <c r="A25" t="s">
        <v>1391</v>
      </c>
      <c r="B25" s="29" t="s">
        <v>132</v>
      </c>
      <c r="C25" s="214"/>
      <c r="D25" s="5" t="s">
        <v>38</v>
      </c>
      <c r="E25" s="5" t="s">
        <v>2</v>
      </c>
      <c r="F25" s="5" t="s">
        <v>133</v>
      </c>
      <c r="G25" s="6">
        <v>43651</v>
      </c>
      <c r="H25" s="2"/>
      <c r="I25" t="s">
        <v>134</v>
      </c>
      <c r="J25" t="s">
        <v>135</v>
      </c>
      <c r="K25" t="s">
        <v>38</v>
      </c>
      <c r="L25" t="s">
        <v>2</v>
      </c>
      <c r="M25" t="s">
        <v>133</v>
      </c>
    </row>
    <row r="26" spans="1:17">
      <c r="A26" t="s">
        <v>1392</v>
      </c>
      <c r="B26" s="7" t="s">
        <v>136</v>
      </c>
      <c r="C26" s="214">
        <v>1</v>
      </c>
      <c r="D26" s="5" t="s">
        <v>38</v>
      </c>
      <c r="E26" s="5" t="s">
        <v>2</v>
      </c>
      <c r="F26" s="5" t="s">
        <v>137</v>
      </c>
      <c r="G26" s="6">
        <v>43740</v>
      </c>
      <c r="H26" s="2"/>
      <c r="I26" t="s">
        <v>138</v>
      </c>
      <c r="J26" t="s">
        <v>139</v>
      </c>
      <c r="K26" t="s">
        <v>140</v>
      </c>
      <c r="L26" t="s">
        <v>2</v>
      </c>
      <c r="M26" t="s">
        <v>141</v>
      </c>
    </row>
    <row r="27" spans="1:17">
      <c r="A27" t="s">
        <v>1403</v>
      </c>
      <c r="B27" s="30" t="s">
        <v>142</v>
      </c>
      <c r="C27" s="214"/>
      <c r="D27" s="5" t="s">
        <v>38</v>
      </c>
      <c r="E27" s="5" t="s">
        <v>2</v>
      </c>
      <c r="F27" s="5" t="s">
        <v>143</v>
      </c>
      <c r="G27" s="6">
        <v>43724</v>
      </c>
      <c r="H27" s="2"/>
      <c r="I27" t="s">
        <v>144</v>
      </c>
      <c r="J27" t="s">
        <v>145</v>
      </c>
      <c r="K27" t="s">
        <v>38</v>
      </c>
      <c r="L27" t="s">
        <v>2</v>
      </c>
      <c r="M27" t="s">
        <v>143</v>
      </c>
      <c r="N27" t="s">
        <v>130</v>
      </c>
      <c r="O27" t="s">
        <v>38</v>
      </c>
      <c r="P27" t="s">
        <v>2</v>
      </c>
      <c r="Q27" t="s">
        <v>146</v>
      </c>
    </row>
    <row r="28" spans="1:17">
      <c r="A28" t="s">
        <v>1395</v>
      </c>
      <c r="B28" s="31" t="s">
        <v>147</v>
      </c>
      <c r="C28" s="214"/>
      <c r="D28" s="5" t="s">
        <v>38</v>
      </c>
      <c r="E28" s="5" t="s">
        <v>2</v>
      </c>
      <c r="F28" s="5" t="s">
        <v>148</v>
      </c>
      <c r="G28" s="6">
        <v>43731</v>
      </c>
      <c r="H28" s="2"/>
      <c r="I28" t="s">
        <v>149</v>
      </c>
      <c r="J28" t="s">
        <v>150</v>
      </c>
      <c r="K28" t="s">
        <v>151</v>
      </c>
      <c r="L28" t="s">
        <v>2</v>
      </c>
      <c r="M28" t="s">
        <v>152</v>
      </c>
    </row>
    <row r="29" spans="1:17">
      <c r="A29" t="s">
        <v>1398</v>
      </c>
      <c r="B29" s="39" t="s">
        <v>1376</v>
      </c>
      <c r="C29" s="214"/>
      <c r="D29" s="43"/>
      <c r="E29" s="43"/>
      <c r="F29" s="5"/>
      <c r="G29" s="6">
        <v>43746</v>
      </c>
      <c r="H29" s="2"/>
      <c r="I29" t="s">
        <v>154</v>
      </c>
      <c r="J29" t="s">
        <v>155</v>
      </c>
    </row>
    <row r="30" spans="1:17">
      <c r="A30" t="s">
        <v>1389</v>
      </c>
      <c r="B30" s="28" t="s">
        <v>156</v>
      </c>
      <c r="C30" s="214">
        <v>1</v>
      </c>
      <c r="D30" s="5" t="s">
        <v>157</v>
      </c>
      <c r="E30" s="5" t="s">
        <v>81</v>
      </c>
      <c r="F30" s="5" t="s">
        <v>158</v>
      </c>
      <c r="G30" s="6">
        <v>43725</v>
      </c>
      <c r="H30" s="2"/>
      <c r="I30" t="s">
        <v>159</v>
      </c>
      <c r="J30" t="s">
        <v>160</v>
      </c>
      <c r="K30" t="s">
        <v>157</v>
      </c>
      <c r="L30" t="s">
        <v>81</v>
      </c>
      <c r="M30" t="s">
        <v>158</v>
      </c>
      <c r="N30" t="s">
        <v>161</v>
      </c>
      <c r="O30" t="s">
        <v>157</v>
      </c>
      <c r="P30" t="s">
        <v>81</v>
      </c>
      <c r="Q30" t="s">
        <v>162</v>
      </c>
    </row>
    <row r="31" spans="1:17">
      <c r="A31" t="s">
        <v>1396</v>
      </c>
      <c r="B31" s="32" t="s">
        <v>163</v>
      </c>
      <c r="C31" s="214"/>
      <c r="D31" s="5" t="s">
        <v>1</v>
      </c>
      <c r="E31" s="5" t="s">
        <v>2</v>
      </c>
      <c r="F31" s="5" t="s">
        <v>164</v>
      </c>
      <c r="G31" s="6">
        <v>43735</v>
      </c>
      <c r="H31" s="2"/>
      <c r="I31" t="s">
        <v>165</v>
      </c>
      <c r="J31" t="s">
        <v>166</v>
      </c>
      <c r="K31" t="s">
        <v>1</v>
      </c>
      <c r="L31" t="s">
        <v>2</v>
      </c>
      <c r="M31" t="s">
        <v>164</v>
      </c>
    </row>
    <row r="32" spans="1:17">
      <c r="A32" t="s">
        <v>1391</v>
      </c>
      <c r="B32" s="29" t="s">
        <v>167</v>
      </c>
      <c r="C32" s="214"/>
      <c r="D32" s="5" t="s">
        <v>38</v>
      </c>
      <c r="E32" s="5" t="s">
        <v>2</v>
      </c>
      <c r="F32" s="5" t="s">
        <v>168</v>
      </c>
      <c r="G32" s="6">
        <v>43649</v>
      </c>
      <c r="H32" s="2"/>
      <c r="I32" t="s">
        <v>169</v>
      </c>
      <c r="J32" t="s">
        <v>170</v>
      </c>
      <c r="K32" t="s">
        <v>38</v>
      </c>
      <c r="L32" t="s">
        <v>2</v>
      </c>
      <c r="M32" t="s">
        <v>171</v>
      </c>
      <c r="N32" t="s">
        <v>172</v>
      </c>
      <c r="O32" t="s">
        <v>38</v>
      </c>
      <c r="P32" t="s">
        <v>2</v>
      </c>
      <c r="Q32" t="s">
        <v>173</v>
      </c>
    </row>
    <row r="33" spans="1:17">
      <c r="A33" t="s">
        <v>1391</v>
      </c>
      <c r="B33" s="29" t="s">
        <v>174</v>
      </c>
      <c r="C33" s="214"/>
      <c r="D33" s="5" t="s">
        <v>38</v>
      </c>
      <c r="E33" s="5" t="s">
        <v>2</v>
      </c>
      <c r="F33" s="5" t="s">
        <v>175</v>
      </c>
      <c r="G33" s="6">
        <v>43703</v>
      </c>
      <c r="H33" s="2"/>
      <c r="I33" t="s">
        <v>176</v>
      </c>
      <c r="J33" t="s">
        <v>176</v>
      </c>
      <c r="K33" t="s">
        <v>38</v>
      </c>
      <c r="L33" t="s">
        <v>2</v>
      </c>
      <c r="M33" t="s">
        <v>175</v>
      </c>
    </row>
    <row r="34" spans="1:17">
      <c r="A34" t="s">
        <v>1392</v>
      </c>
      <c r="B34" s="7" t="s">
        <v>177</v>
      </c>
      <c r="C34" s="214"/>
      <c r="D34" s="5" t="s">
        <v>38</v>
      </c>
      <c r="E34" s="5" t="s">
        <v>2</v>
      </c>
      <c r="F34" s="5" t="s">
        <v>178</v>
      </c>
      <c r="G34" s="6">
        <v>43727</v>
      </c>
      <c r="H34" s="2"/>
      <c r="I34" t="s">
        <v>179</v>
      </c>
      <c r="J34" t="s">
        <v>179</v>
      </c>
      <c r="K34" t="s">
        <v>38</v>
      </c>
      <c r="L34" t="s">
        <v>2</v>
      </c>
      <c r="M34" t="s">
        <v>178</v>
      </c>
    </row>
    <row r="35" spans="1:17">
      <c r="A35" t="s">
        <v>1403</v>
      </c>
      <c r="B35" s="30" t="s">
        <v>180</v>
      </c>
      <c r="C35" s="214"/>
      <c r="D35" s="5" t="s">
        <v>38</v>
      </c>
      <c r="E35" s="5" t="s">
        <v>2</v>
      </c>
      <c r="F35" s="5" t="s">
        <v>181</v>
      </c>
      <c r="G35" s="6">
        <v>43705</v>
      </c>
      <c r="H35" s="2"/>
      <c r="I35" t="s">
        <v>182</v>
      </c>
      <c r="J35" t="s">
        <v>183</v>
      </c>
      <c r="K35" t="s">
        <v>38</v>
      </c>
      <c r="L35" t="s">
        <v>2</v>
      </c>
      <c r="M35" t="s">
        <v>181</v>
      </c>
      <c r="N35" t="s">
        <v>130</v>
      </c>
      <c r="O35" t="s">
        <v>38</v>
      </c>
      <c r="P35" t="s">
        <v>2</v>
      </c>
      <c r="Q35" t="s">
        <v>146</v>
      </c>
    </row>
    <row r="36" spans="1:17">
      <c r="A36" t="s">
        <v>1403</v>
      </c>
      <c r="B36" s="30" t="s">
        <v>184</v>
      </c>
      <c r="C36" s="214"/>
      <c r="D36" s="5" t="s">
        <v>1</v>
      </c>
      <c r="E36" s="5" t="s">
        <v>2</v>
      </c>
      <c r="F36" s="5" t="s">
        <v>185</v>
      </c>
      <c r="G36" s="6">
        <v>43728</v>
      </c>
      <c r="H36" s="2"/>
      <c r="I36" t="s">
        <v>186</v>
      </c>
      <c r="J36" t="s">
        <v>187</v>
      </c>
      <c r="K36" t="s">
        <v>1</v>
      </c>
      <c r="L36" t="s">
        <v>2</v>
      </c>
      <c r="M36" t="s">
        <v>185</v>
      </c>
      <c r="N36" t="s">
        <v>188</v>
      </c>
      <c r="O36" t="s">
        <v>1</v>
      </c>
      <c r="P36" t="s">
        <v>2</v>
      </c>
      <c r="Q36" t="s">
        <v>189</v>
      </c>
    </row>
    <row r="37" spans="1:17">
      <c r="A37" t="s">
        <v>1392</v>
      </c>
      <c r="B37" s="7" t="s">
        <v>190</v>
      </c>
      <c r="C37" s="214"/>
      <c r="D37" s="5" t="s">
        <v>38</v>
      </c>
      <c r="E37" s="5" t="s">
        <v>2</v>
      </c>
      <c r="F37" s="5" t="s">
        <v>191</v>
      </c>
      <c r="G37" s="6">
        <v>43724</v>
      </c>
      <c r="H37" s="2"/>
      <c r="I37" t="s">
        <v>192</v>
      </c>
      <c r="J37" t="s">
        <v>193</v>
      </c>
      <c r="K37" t="s">
        <v>38</v>
      </c>
      <c r="L37" t="s">
        <v>2</v>
      </c>
      <c r="M37" t="s">
        <v>191</v>
      </c>
      <c r="N37" t="s">
        <v>194</v>
      </c>
      <c r="O37" t="s">
        <v>38</v>
      </c>
      <c r="P37" t="s">
        <v>2</v>
      </c>
      <c r="Q37" t="s">
        <v>191</v>
      </c>
    </row>
    <row r="38" spans="1:17">
      <c r="A38" t="s">
        <v>1392</v>
      </c>
      <c r="B38" s="7" t="s">
        <v>195</v>
      </c>
      <c r="C38" s="214"/>
      <c r="D38" s="5" t="s">
        <v>38</v>
      </c>
      <c r="E38" s="5" t="s">
        <v>2</v>
      </c>
      <c r="F38" s="5" t="s">
        <v>196</v>
      </c>
      <c r="G38" s="6">
        <v>43748</v>
      </c>
      <c r="H38" s="2"/>
      <c r="I38" t="s">
        <v>197</v>
      </c>
      <c r="J38" t="s">
        <v>198</v>
      </c>
      <c r="K38" t="s">
        <v>38</v>
      </c>
      <c r="L38" t="s">
        <v>2</v>
      </c>
      <c r="M38" t="s">
        <v>196</v>
      </c>
    </row>
    <row r="39" spans="1:17">
      <c r="A39" t="s">
        <v>1392</v>
      </c>
      <c r="B39" s="7" t="s">
        <v>199</v>
      </c>
      <c r="C39" s="214"/>
      <c r="D39" s="5" t="s">
        <v>38</v>
      </c>
      <c r="E39" s="5" t="s">
        <v>2</v>
      </c>
      <c r="F39" s="5" t="s">
        <v>181</v>
      </c>
      <c r="G39" s="6">
        <v>43714</v>
      </c>
      <c r="H39" s="2"/>
      <c r="I39" t="s">
        <v>200</v>
      </c>
      <c r="J39" t="s">
        <v>201</v>
      </c>
      <c r="K39" t="s">
        <v>38</v>
      </c>
      <c r="L39" t="s">
        <v>2</v>
      </c>
      <c r="M39" t="s">
        <v>181</v>
      </c>
    </row>
    <row r="40" spans="1:17">
      <c r="A40" t="s">
        <v>1395</v>
      </c>
      <c r="B40" s="31" t="s">
        <v>202</v>
      </c>
      <c r="C40" s="214"/>
      <c r="D40" s="5" t="s">
        <v>203</v>
      </c>
      <c r="E40" s="5" t="s">
        <v>2</v>
      </c>
      <c r="F40" s="5" t="s">
        <v>204</v>
      </c>
      <c r="G40" s="6">
        <v>43739</v>
      </c>
      <c r="H40" s="2"/>
      <c r="I40" t="s">
        <v>205</v>
      </c>
      <c r="J40" t="s">
        <v>206</v>
      </c>
      <c r="K40" t="s">
        <v>207</v>
      </c>
      <c r="L40" t="s">
        <v>2</v>
      </c>
      <c r="M40" t="s">
        <v>208</v>
      </c>
    </row>
    <row r="41" spans="1:17">
      <c r="A41" t="s">
        <v>1391</v>
      </c>
      <c r="B41" s="29" t="s">
        <v>209</v>
      </c>
      <c r="C41" s="214"/>
      <c r="D41" s="5" t="s">
        <v>210</v>
      </c>
      <c r="E41" s="5" t="s">
        <v>2</v>
      </c>
      <c r="F41" s="5" t="s">
        <v>211</v>
      </c>
      <c r="G41" s="6">
        <v>43664</v>
      </c>
      <c r="H41" s="2"/>
      <c r="I41" t="s">
        <v>212</v>
      </c>
      <c r="J41" t="s">
        <v>212</v>
      </c>
      <c r="K41" t="s">
        <v>210</v>
      </c>
      <c r="L41" t="s">
        <v>2</v>
      </c>
      <c r="M41" t="s">
        <v>211</v>
      </c>
      <c r="N41" t="s">
        <v>213</v>
      </c>
      <c r="O41" t="s">
        <v>214</v>
      </c>
      <c r="P41" t="s">
        <v>81</v>
      </c>
      <c r="Q41" t="s">
        <v>215</v>
      </c>
    </row>
    <row r="42" spans="1:17">
      <c r="A42" t="s">
        <v>1391</v>
      </c>
      <c r="B42" s="29" t="s">
        <v>216</v>
      </c>
      <c r="C42" s="214"/>
      <c r="D42" s="5" t="s">
        <v>38</v>
      </c>
      <c r="E42" s="5" t="s">
        <v>2</v>
      </c>
      <c r="F42" s="5" t="s">
        <v>217</v>
      </c>
      <c r="G42" s="6">
        <v>43648</v>
      </c>
      <c r="H42" s="2"/>
      <c r="I42" t="s">
        <v>218</v>
      </c>
      <c r="J42" t="s">
        <v>218</v>
      </c>
      <c r="K42" t="s">
        <v>38</v>
      </c>
      <c r="L42" t="s">
        <v>2</v>
      </c>
      <c r="M42" t="s">
        <v>217</v>
      </c>
      <c r="N42" t="s">
        <v>219</v>
      </c>
      <c r="O42" t="s">
        <v>38</v>
      </c>
      <c r="P42" t="s">
        <v>2</v>
      </c>
      <c r="Q42" t="s">
        <v>220</v>
      </c>
    </row>
    <row r="43" spans="1:17">
      <c r="A43" t="s">
        <v>1399</v>
      </c>
      <c r="B43" s="40" t="s">
        <v>1372</v>
      </c>
      <c r="C43" s="214"/>
      <c r="D43" s="5" t="s">
        <v>9</v>
      </c>
      <c r="E43" s="5" t="s">
        <v>10</v>
      </c>
      <c r="F43" s="5" t="s">
        <v>222</v>
      </c>
      <c r="G43" s="6">
        <v>43725</v>
      </c>
      <c r="H43" s="2"/>
      <c r="I43" t="s">
        <v>223</v>
      </c>
      <c r="J43" t="s">
        <v>224</v>
      </c>
      <c r="K43" t="s">
        <v>9</v>
      </c>
      <c r="L43" t="s">
        <v>10</v>
      </c>
      <c r="M43" t="s">
        <v>222</v>
      </c>
    </row>
    <row r="44" spans="1:17">
      <c r="A44" t="s">
        <v>1402</v>
      </c>
      <c r="B44" s="33" t="s">
        <v>225</v>
      </c>
      <c r="C44" s="214"/>
      <c r="D44" s="27" t="s">
        <v>35</v>
      </c>
      <c r="E44" s="27" t="s">
        <v>2</v>
      </c>
      <c r="F44" s="27" t="s">
        <v>226</v>
      </c>
      <c r="G44" s="44">
        <v>43740</v>
      </c>
      <c r="H44" s="2"/>
      <c r="I44" t="s">
        <v>227</v>
      </c>
      <c r="J44" t="s">
        <v>227</v>
      </c>
      <c r="K44" t="s">
        <v>35</v>
      </c>
      <c r="L44" t="s">
        <v>2</v>
      </c>
      <c r="M44" t="s">
        <v>226</v>
      </c>
      <c r="N44" t="s">
        <v>228</v>
      </c>
      <c r="O44" t="s">
        <v>229</v>
      </c>
      <c r="P44" t="s">
        <v>2</v>
      </c>
      <c r="Q44" t="s">
        <v>230</v>
      </c>
    </row>
    <row r="45" spans="1:17">
      <c r="A45" t="s">
        <v>1403</v>
      </c>
      <c r="B45" s="30" t="s">
        <v>231</v>
      </c>
      <c r="C45" s="214"/>
      <c r="D45" s="5" t="s">
        <v>38</v>
      </c>
      <c r="E45" s="5" t="s">
        <v>2</v>
      </c>
      <c r="F45" s="5" t="s">
        <v>232</v>
      </c>
      <c r="G45" s="6">
        <v>43699</v>
      </c>
      <c r="H45" s="2"/>
      <c r="I45" t="s">
        <v>233</v>
      </c>
      <c r="J45" t="s">
        <v>234</v>
      </c>
      <c r="K45" t="s">
        <v>235</v>
      </c>
      <c r="L45" t="s">
        <v>2</v>
      </c>
      <c r="M45" t="s">
        <v>236</v>
      </c>
      <c r="N45" t="s">
        <v>237</v>
      </c>
      <c r="O45" t="s">
        <v>103</v>
      </c>
      <c r="P45" t="s">
        <v>2</v>
      </c>
      <c r="Q45" t="s">
        <v>238</v>
      </c>
    </row>
    <row r="46" spans="1:17">
      <c r="A46" t="s">
        <v>1389</v>
      </c>
      <c r="B46" s="28" t="s">
        <v>239</v>
      </c>
      <c r="C46" s="214"/>
      <c r="D46" s="5" t="s">
        <v>38</v>
      </c>
      <c r="E46" s="5" t="s">
        <v>2</v>
      </c>
      <c r="F46" s="5" t="s">
        <v>240</v>
      </c>
      <c r="G46" s="6">
        <v>43731</v>
      </c>
      <c r="H46" s="2"/>
      <c r="I46" t="s">
        <v>241</v>
      </c>
      <c r="J46" t="s">
        <v>242</v>
      </c>
      <c r="K46" t="s">
        <v>38</v>
      </c>
      <c r="L46" t="s">
        <v>2</v>
      </c>
      <c r="M46" t="s">
        <v>243</v>
      </c>
    </row>
    <row r="47" spans="1:17">
      <c r="A47" t="s">
        <v>1400</v>
      </c>
      <c r="B47" s="38" t="s">
        <v>244</v>
      </c>
      <c r="C47" s="214"/>
      <c r="D47" s="5" t="s">
        <v>1</v>
      </c>
      <c r="E47" s="5" t="s">
        <v>2</v>
      </c>
      <c r="F47" s="5" t="s">
        <v>245</v>
      </c>
      <c r="G47" s="6">
        <v>43685</v>
      </c>
      <c r="H47" s="2"/>
      <c r="I47" t="s">
        <v>246</v>
      </c>
      <c r="J47" t="s">
        <v>246</v>
      </c>
      <c r="K47" t="s">
        <v>1</v>
      </c>
      <c r="L47" t="s">
        <v>2</v>
      </c>
      <c r="M47" t="s">
        <v>245</v>
      </c>
    </row>
    <row r="48" spans="1:17">
      <c r="A48" t="s">
        <v>1403</v>
      </c>
      <c r="B48" s="30" t="s">
        <v>247</v>
      </c>
      <c r="C48" s="214"/>
      <c r="D48" s="5" t="s">
        <v>38</v>
      </c>
      <c r="E48" s="5" t="s">
        <v>2</v>
      </c>
      <c r="F48" s="5" t="s">
        <v>248</v>
      </c>
      <c r="G48" s="6">
        <v>43725</v>
      </c>
      <c r="H48" s="2"/>
      <c r="I48" t="s">
        <v>249</v>
      </c>
      <c r="J48" t="s">
        <v>250</v>
      </c>
      <c r="K48" t="s">
        <v>38</v>
      </c>
      <c r="L48" t="s">
        <v>2</v>
      </c>
      <c r="M48" t="s">
        <v>248</v>
      </c>
      <c r="N48" t="s">
        <v>251</v>
      </c>
      <c r="O48" t="s">
        <v>38</v>
      </c>
      <c r="P48" t="s">
        <v>2</v>
      </c>
      <c r="Q48" t="s">
        <v>252</v>
      </c>
    </row>
    <row r="49" spans="1:17">
      <c r="A49" t="s">
        <v>1388</v>
      </c>
      <c r="B49" s="34" t="s">
        <v>253</v>
      </c>
      <c r="C49" s="214"/>
      <c r="D49" s="5" t="s">
        <v>254</v>
      </c>
      <c r="E49" s="5" t="s">
        <v>10</v>
      </c>
      <c r="F49" s="5" t="s">
        <v>255</v>
      </c>
      <c r="G49" s="6">
        <v>43741</v>
      </c>
      <c r="H49" s="2"/>
      <c r="I49" t="s">
        <v>256</v>
      </c>
      <c r="J49" t="s">
        <v>257</v>
      </c>
      <c r="K49" t="s">
        <v>258</v>
      </c>
      <c r="L49" t="s">
        <v>10</v>
      </c>
      <c r="M49" t="s">
        <v>259</v>
      </c>
    </row>
    <row r="50" spans="1:17">
      <c r="A50" t="s">
        <v>1388</v>
      </c>
      <c r="B50" s="34" t="s">
        <v>260</v>
      </c>
      <c r="C50" s="214"/>
      <c r="D50" s="5" t="s">
        <v>261</v>
      </c>
      <c r="E50" s="5" t="s">
        <v>23</v>
      </c>
      <c r="F50" s="5" t="s">
        <v>262</v>
      </c>
      <c r="G50" s="6">
        <v>43711</v>
      </c>
      <c r="H50" s="2"/>
      <c r="I50" t="s">
        <v>263</v>
      </c>
      <c r="J50" t="s">
        <v>263</v>
      </c>
      <c r="K50" t="s">
        <v>264</v>
      </c>
      <c r="L50" t="s">
        <v>23</v>
      </c>
      <c r="M50" t="s">
        <v>265</v>
      </c>
    </row>
    <row r="51" spans="1:17">
      <c r="A51" t="s">
        <v>1404</v>
      </c>
      <c r="B51" s="26" t="s">
        <v>266</v>
      </c>
      <c r="C51" s="214"/>
      <c r="D51" s="5" t="s">
        <v>38</v>
      </c>
      <c r="E51" s="5" t="s">
        <v>2</v>
      </c>
      <c r="F51" s="5" t="s">
        <v>267</v>
      </c>
      <c r="G51" s="6">
        <v>43698</v>
      </c>
      <c r="H51" s="2"/>
      <c r="I51" t="s">
        <v>268</v>
      </c>
      <c r="J51" t="s">
        <v>269</v>
      </c>
      <c r="K51" t="s">
        <v>38</v>
      </c>
      <c r="L51" t="s">
        <v>2</v>
      </c>
      <c r="M51" t="s">
        <v>270</v>
      </c>
      <c r="N51" t="s">
        <v>271</v>
      </c>
      <c r="O51" t="s">
        <v>38</v>
      </c>
      <c r="P51" t="s">
        <v>2</v>
      </c>
      <c r="Q51" t="s">
        <v>272</v>
      </c>
    </row>
    <row r="52" spans="1:17">
      <c r="A52" t="s">
        <v>1396</v>
      </c>
      <c r="B52" s="32" t="s">
        <v>273</v>
      </c>
      <c r="C52" s="214"/>
      <c r="D52" s="5" t="s">
        <v>1</v>
      </c>
      <c r="E52" s="5" t="s">
        <v>2</v>
      </c>
      <c r="F52" s="5" t="s">
        <v>274</v>
      </c>
      <c r="G52" s="6">
        <v>43748</v>
      </c>
      <c r="H52" s="2"/>
      <c r="I52" t="s">
        <v>275</v>
      </c>
      <c r="J52" t="s">
        <v>276</v>
      </c>
      <c r="K52" t="s">
        <v>1</v>
      </c>
      <c r="L52" t="s">
        <v>2</v>
      </c>
      <c r="M52" t="s">
        <v>277</v>
      </c>
      <c r="N52" t="s">
        <v>278</v>
      </c>
      <c r="O52" t="s">
        <v>1</v>
      </c>
      <c r="P52" t="s">
        <v>2</v>
      </c>
      <c r="Q52" t="s">
        <v>279</v>
      </c>
    </row>
    <row r="53" spans="1:17">
      <c r="A53" t="s">
        <v>1391</v>
      </c>
      <c r="B53" s="29" t="s">
        <v>280</v>
      </c>
      <c r="C53" s="214"/>
      <c r="D53" s="5" t="s">
        <v>14</v>
      </c>
      <c r="E53" s="5" t="s">
        <v>10</v>
      </c>
      <c r="F53" s="5" t="s">
        <v>281</v>
      </c>
      <c r="G53" s="6">
        <v>43731</v>
      </c>
      <c r="H53" s="2"/>
      <c r="I53" t="s">
        <v>282</v>
      </c>
      <c r="J53" t="s">
        <v>282</v>
      </c>
      <c r="K53" t="s">
        <v>283</v>
      </c>
      <c r="L53" t="s">
        <v>10</v>
      </c>
      <c r="M53" t="s">
        <v>284</v>
      </c>
    </row>
    <row r="54" spans="1:17" ht="32">
      <c r="A54" t="s">
        <v>1403</v>
      </c>
      <c r="B54" s="216" t="s">
        <v>285</v>
      </c>
      <c r="C54" s="214"/>
      <c r="D54" s="5" t="s">
        <v>286</v>
      </c>
      <c r="E54" s="5" t="s">
        <v>2</v>
      </c>
      <c r="F54" s="5" t="s">
        <v>287</v>
      </c>
      <c r="G54" s="6">
        <v>43676</v>
      </c>
      <c r="H54" s="2"/>
      <c r="I54" t="s">
        <v>288</v>
      </c>
      <c r="J54" t="s">
        <v>288</v>
      </c>
      <c r="K54" t="s">
        <v>286</v>
      </c>
      <c r="L54" t="s">
        <v>2</v>
      </c>
      <c r="M54" t="s">
        <v>287</v>
      </c>
    </row>
    <row r="55" spans="1:17">
      <c r="A55" t="s">
        <v>1389</v>
      </c>
      <c r="B55" s="28" t="s">
        <v>289</v>
      </c>
      <c r="C55" s="214"/>
      <c r="D55" s="5" t="s">
        <v>290</v>
      </c>
      <c r="E55" s="5" t="s">
        <v>81</v>
      </c>
      <c r="F55" s="5" t="s">
        <v>291</v>
      </c>
      <c r="G55" s="6">
        <v>43692</v>
      </c>
      <c r="H55" s="2"/>
      <c r="I55" t="s">
        <v>292</v>
      </c>
      <c r="J55" t="s">
        <v>292</v>
      </c>
      <c r="K55" t="s">
        <v>290</v>
      </c>
      <c r="L55" t="s">
        <v>81</v>
      </c>
      <c r="M55" t="s">
        <v>291</v>
      </c>
    </row>
    <row r="56" spans="1:17">
      <c r="A56" t="s">
        <v>1403</v>
      </c>
      <c r="B56" s="30" t="s">
        <v>293</v>
      </c>
      <c r="C56" s="214"/>
      <c r="D56" s="5" t="s">
        <v>38</v>
      </c>
      <c r="E56" s="5" t="s">
        <v>2</v>
      </c>
      <c r="F56" s="5" t="s">
        <v>294</v>
      </c>
      <c r="G56" s="6">
        <v>43731</v>
      </c>
      <c r="H56" s="2"/>
      <c r="I56" t="s">
        <v>295</v>
      </c>
      <c r="J56" t="s">
        <v>295</v>
      </c>
      <c r="K56" t="s">
        <v>296</v>
      </c>
      <c r="L56" t="s">
        <v>2</v>
      </c>
      <c r="M56" t="s">
        <v>297</v>
      </c>
    </row>
    <row r="57" spans="1:17">
      <c r="A57" t="s">
        <v>1391</v>
      </c>
      <c r="B57" s="29" t="s">
        <v>298</v>
      </c>
      <c r="C57" s="214"/>
      <c r="D57" s="5" t="s">
        <v>157</v>
      </c>
      <c r="E57" s="5" t="s">
        <v>81</v>
      </c>
      <c r="F57" s="5" t="s">
        <v>299</v>
      </c>
      <c r="G57" s="6">
        <v>43682</v>
      </c>
      <c r="H57" s="2"/>
      <c r="I57" t="s">
        <v>300</v>
      </c>
      <c r="J57" t="s">
        <v>300</v>
      </c>
      <c r="K57" t="s">
        <v>301</v>
      </c>
      <c r="L57" t="s">
        <v>81</v>
      </c>
      <c r="M57" t="s">
        <v>302</v>
      </c>
      <c r="N57" t="s">
        <v>303</v>
      </c>
      <c r="O57" t="s">
        <v>304</v>
      </c>
      <c r="P57" t="s">
        <v>81</v>
      </c>
      <c r="Q57" t="s">
        <v>305</v>
      </c>
    </row>
    <row r="58" spans="1:17">
      <c r="A58" t="s">
        <v>1404</v>
      </c>
      <c r="B58" s="26" t="s">
        <v>306</v>
      </c>
      <c r="C58" s="214">
        <v>1</v>
      </c>
      <c r="D58" s="5" t="s">
        <v>307</v>
      </c>
      <c r="E58" s="5" t="s">
        <v>54</v>
      </c>
      <c r="F58" s="5" t="s">
        <v>308</v>
      </c>
      <c r="G58" s="6">
        <v>43726</v>
      </c>
      <c r="H58" s="2"/>
      <c r="I58" t="s">
        <v>309</v>
      </c>
      <c r="J58" t="s">
        <v>310</v>
      </c>
      <c r="K58" t="s">
        <v>311</v>
      </c>
      <c r="L58" t="s">
        <v>54</v>
      </c>
      <c r="M58" t="s">
        <v>312</v>
      </c>
      <c r="N58" t="s">
        <v>313</v>
      </c>
      <c r="O58" t="s">
        <v>311</v>
      </c>
      <c r="P58" t="s">
        <v>54</v>
      </c>
      <c r="Q58" t="s">
        <v>314</v>
      </c>
    </row>
    <row r="59" spans="1:17">
      <c r="A59" t="s">
        <v>1403</v>
      </c>
      <c r="B59" s="30" t="s">
        <v>315</v>
      </c>
      <c r="C59" s="214"/>
      <c r="D59" s="5" t="s">
        <v>1</v>
      </c>
      <c r="E59" s="5" t="s">
        <v>2</v>
      </c>
      <c r="F59" s="5" t="s">
        <v>316</v>
      </c>
      <c r="G59" s="6">
        <v>43734</v>
      </c>
      <c r="H59" s="2"/>
      <c r="I59" t="s">
        <v>317</v>
      </c>
      <c r="J59" t="s">
        <v>317</v>
      </c>
      <c r="K59" t="s">
        <v>1</v>
      </c>
      <c r="L59" t="s">
        <v>2</v>
      </c>
      <c r="M59" t="s">
        <v>318</v>
      </c>
      <c r="N59" t="s">
        <v>319</v>
      </c>
      <c r="O59" t="s">
        <v>1</v>
      </c>
      <c r="P59" t="s">
        <v>2</v>
      </c>
      <c r="Q59" t="s">
        <v>320</v>
      </c>
    </row>
    <row r="60" spans="1:17">
      <c r="A60" t="s">
        <v>1403</v>
      </c>
      <c r="B60" s="30" t="s">
        <v>321</v>
      </c>
      <c r="C60" s="214"/>
      <c r="D60" s="5" t="s">
        <v>38</v>
      </c>
      <c r="E60" s="5" t="s">
        <v>2</v>
      </c>
      <c r="F60" s="5" t="s">
        <v>322</v>
      </c>
      <c r="G60" s="6">
        <v>43725</v>
      </c>
      <c r="H60" s="2"/>
      <c r="I60" t="s">
        <v>323</v>
      </c>
      <c r="J60" t="s">
        <v>324</v>
      </c>
      <c r="K60" t="s">
        <v>38</v>
      </c>
      <c r="L60" t="s">
        <v>2</v>
      </c>
      <c r="M60" t="s">
        <v>322</v>
      </c>
      <c r="N60" t="s">
        <v>325</v>
      </c>
      <c r="O60" t="s">
        <v>38</v>
      </c>
      <c r="P60" t="s">
        <v>2</v>
      </c>
      <c r="Q60" t="s">
        <v>326</v>
      </c>
    </row>
    <row r="61" spans="1:17">
      <c r="A61" t="s">
        <v>1404</v>
      </c>
      <c r="B61" s="26" t="s">
        <v>327</v>
      </c>
      <c r="C61" s="214"/>
      <c r="D61" s="5" t="s">
        <v>68</v>
      </c>
      <c r="E61" s="5" t="s">
        <v>10</v>
      </c>
      <c r="F61" s="5" t="s">
        <v>328</v>
      </c>
      <c r="G61" s="6">
        <v>43654</v>
      </c>
      <c r="H61" s="2"/>
      <c r="I61" t="s">
        <v>329</v>
      </c>
      <c r="J61" t="s">
        <v>329</v>
      </c>
      <c r="K61" t="s">
        <v>68</v>
      </c>
      <c r="L61" t="s">
        <v>10</v>
      </c>
      <c r="M61" t="s">
        <v>330</v>
      </c>
    </row>
    <row r="62" spans="1:17">
      <c r="A62" t="s">
        <v>1404</v>
      </c>
      <c r="B62" s="26" t="s">
        <v>331</v>
      </c>
      <c r="C62" s="214">
        <v>1</v>
      </c>
      <c r="D62" s="5" t="s">
        <v>157</v>
      </c>
      <c r="E62" s="5" t="s">
        <v>81</v>
      </c>
      <c r="F62" s="5" t="s">
        <v>332</v>
      </c>
      <c r="G62" s="6">
        <v>43704</v>
      </c>
      <c r="H62" s="2"/>
      <c r="I62" t="s">
        <v>333</v>
      </c>
      <c r="J62" t="s">
        <v>334</v>
      </c>
      <c r="K62" t="s">
        <v>157</v>
      </c>
      <c r="L62" t="s">
        <v>81</v>
      </c>
      <c r="M62" t="s">
        <v>332</v>
      </c>
      <c r="N62" t="s">
        <v>335</v>
      </c>
      <c r="O62" t="s">
        <v>157</v>
      </c>
      <c r="P62" t="s">
        <v>81</v>
      </c>
      <c r="Q62" t="s">
        <v>336</v>
      </c>
    </row>
    <row r="63" spans="1:17">
      <c r="A63" t="s">
        <v>1404</v>
      </c>
      <c r="B63" s="26" t="s">
        <v>337</v>
      </c>
      <c r="C63" s="214"/>
      <c r="D63" s="5" t="s">
        <v>38</v>
      </c>
      <c r="E63" s="5" t="s">
        <v>2</v>
      </c>
      <c r="F63" s="5" t="s">
        <v>338</v>
      </c>
      <c r="G63" s="6">
        <v>43664</v>
      </c>
      <c r="H63" s="2"/>
      <c r="I63" t="s">
        <v>339</v>
      </c>
      <c r="J63" t="s">
        <v>339</v>
      </c>
      <c r="K63" t="s">
        <v>38</v>
      </c>
      <c r="L63" t="s">
        <v>2</v>
      </c>
      <c r="M63" t="s">
        <v>340</v>
      </c>
    </row>
    <row r="64" spans="1:17">
      <c r="A64" t="s">
        <v>1403</v>
      </c>
      <c r="B64" s="30" t="s">
        <v>341</v>
      </c>
      <c r="C64" s="214"/>
      <c r="D64" s="5" t="s">
        <v>38</v>
      </c>
      <c r="E64" s="5" t="s">
        <v>2</v>
      </c>
      <c r="F64" s="5" t="s">
        <v>322</v>
      </c>
      <c r="G64" s="6">
        <v>43726</v>
      </c>
      <c r="H64" s="2"/>
      <c r="I64" t="s">
        <v>342</v>
      </c>
      <c r="J64" t="s">
        <v>342</v>
      </c>
      <c r="K64" t="s">
        <v>38</v>
      </c>
      <c r="L64" t="s">
        <v>2</v>
      </c>
      <c r="M64" t="s">
        <v>322</v>
      </c>
    </row>
    <row r="65" spans="1:17">
      <c r="A65" t="s">
        <v>1404</v>
      </c>
      <c r="B65" s="26" t="s">
        <v>343</v>
      </c>
      <c r="C65" s="214">
        <v>1</v>
      </c>
      <c r="D65" s="5" t="s">
        <v>1</v>
      </c>
      <c r="E65" s="5" t="s">
        <v>2</v>
      </c>
      <c r="F65" s="5" t="s">
        <v>344</v>
      </c>
      <c r="G65" s="6">
        <v>43727</v>
      </c>
      <c r="H65" s="2"/>
      <c r="I65" t="s">
        <v>345</v>
      </c>
      <c r="J65" t="s">
        <v>345</v>
      </c>
      <c r="K65" t="s">
        <v>1</v>
      </c>
      <c r="L65" t="s">
        <v>2</v>
      </c>
      <c r="M65" t="s">
        <v>346</v>
      </c>
    </row>
    <row r="66" spans="1:17">
      <c r="A66" t="s">
        <v>1389</v>
      </c>
      <c r="B66" s="28" t="s">
        <v>347</v>
      </c>
      <c r="C66" s="214"/>
      <c r="D66" s="5" t="s">
        <v>112</v>
      </c>
      <c r="E66" s="5" t="s">
        <v>23</v>
      </c>
      <c r="F66" s="5" t="s">
        <v>348</v>
      </c>
      <c r="G66" s="6">
        <v>43739</v>
      </c>
      <c r="H66" s="2"/>
      <c r="I66" t="s">
        <v>349</v>
      </c>
      <c r="J66" t="s">
        <v>350</v>
      </c>
      <c r="K66" t="s">
        <v>112</v>
      </c>
      <c r="L66" t="s">
        <v>23</v>
      </c>
      <c r="M66" t="s">
        <v>348</v>
      </c>
      <c r="N66" t="s">
        <v>351</v>
      </c>
      <c r="O66" t="s">
        <v>112</v>
      </c>
      <c r="P66" t="s">
        <v>23</v>
      </c>
      <c r="Q66" t="s">
        <v>352</v>
      </c>
    </row>
    <row r="67" spans="1:17">
      <c r="A67" t="s">
        <v>1403</v>
      </c>
      <c r="B67" s="30" t="s">
        <v>353</v>
      </c>
      <c r="C67" s="214"/>
      <c r="D67" s="5" t="s">
        <v>354</v>
      </c>
      <c r="E67" s="5" t="s">
        <v>355</v>
      </c>
      <c r="F67" s="5" t="s">
        <v>356</v>
      </c>
      <c r="G67" s="6">
        <v>43665</v>
      </c>
      <c r="H67" s="2"/>
      <c r="I67" t="s">
        <v>357</v>
      </c>
      <c r="J67" t="s">
        <v>357</v>
      </c>
      <c r="K67" t="s">
        <v>354</v>
      </c>
      <c r="L67" t="s">
        <v>355</v>
      </c>
      <c r="M67" t="s">
        <v>356</v>
      </c>
    </row>
    <row r="68" spans="1:17">
      <c r="A68" t="s">
        <v>1397</v>
      </c>
      <c r="B68" s="37" t="s">
        <v>358</v>
      </c>
      <c r="C68" s="214"/>
      <c r="D68" s="5" t="s">
        <v>359</v>
      </c>
      <c r="E68" s="5" t="s">
        <v>2</v>
      </c>
      <c r="F68" s="5" t="s">
        <v>360</v>
      </c>
      <c r="G68" s="6">
        <v>43656</v>
      </c>
      <c r="H68" s="2"/>
      <c r="I68" t="s">
        <v>361</v>
      </c>
      <c r="J68" t="s">
        <v>361</v>
      </c>
      <c r="K68" t="s">
        <v>359</v>
      </c>
      <c r="L68" t="s">
        <v>2</v>
      </c>
      <c r="M68" t="s">
        <v>360</v>
      </c>
    </row>
    <row r="69" spans="1:17">
      <c r="A69" t="s">
        <v>1391</v>
      </c>
      <c r="B69" s="29" t="s">
        <v>362</v>
      </c>
      <c r="C69" s="214"/>
      <c r="D69" s="5" t="s">
        <v>38</v>
      </c>
      <c r="E69" s="5" t="s">
        <v>2</v>
      </c>
      <c r="F69" s="5" t="s">
        <v>168</v>
      </c>
      <c r="G69" s="6">
        <v>43658</v>
      </c>
      <c r="H69" s="2"/>
      <c r="I69" t="s">
        <v>363</v>
      </c>
      <c r="J69" t="s">
        <v>363</v>
      </c>
      <c r="K69" t="s">
        <v>38</v>
      </c>
      <c r="L69" t="s">
        <v>2</v>
      </c>
      <c r="M69" t="s">
        <v>168</v>
      </c>
      <c r="N69" t="s">
        <v>364</v>
      </c>
      <c r="O69" t="s">
        <v>38</v>
      </c>
      <c r="P69" t="s">
        <v>2</v>
      </c>
      <c r="Q69" t="s">
        <v>168</v>
      </c>
    </row>
    <row r="70" spans="1:17">
      <c r="A70" t="s">
        <v>1393</v>
      </c>
      <c r="B70" s="41" t="s">
        <v>365</v>
      </c>
      <c r="C70" s="214"/>
      <c r="D70" s="5" t="s">
        <v>38</v>
      </c>
      <c r="E70" s="5" t="s">
        <v>2</v>
      </c>
      <c r="F70" s="5" t="s">
        <v>366</v>
      </c>
      <c r="G70" s="6">
        <v>43724</v>
      </c>
      <c r="H70" s="2"/>
      <c r="I70" t="s">
        <v>367</v>
      </c>
      <c r="J70" t="s">
        <v>368</v>
      </c>
      <c r="K70" t="s">
        <v>210</v>
      </c>
      <c r="L70" t="s">
        <v>2</v>
      </c>
      <c r="M70" t="s">
        <v>369</v>
      </c>
      <c r="N70" t="s">
        <v>370</v>
      </c>
      <c r="O70" t="s">
        <v>38</v>
      </c>
      <c r="P70" t="s">
        <v>2</v>
      </c>
      <c r="Q70" t="s">
        <v>371</v>
      </c>
    </row>
    <row r="71" spans="1:17">
      <c r="A71" t="s">
        <v>1391</v>
      </c>
      <c r="B71" s="29" t="s">
        <v>372</v>
      </c>
      <c r="C71" s="214"/>
      <c r="D71" s="5" t="s">
        <v>1</v>
      </c>
      <c r="E71" s="5" t="s">
        <v>2</v>
      </c>
      <c r="F71" s="5" t="s">
        <v>373</v>
      </c>
      <c r="G71" s="6">
        <v>43740</v>
      </c>
      <c r="H71" s="2"/>
      <c r="I71" t="s">
        <v>374</v>
      </c>
      <c r="J71" t="s">
        <v>375</v>
      </c>
      <c r="K71" t="s">
        <v>1</v>
      </c>
      <c r="L71" t="s">
        <v>2</v>
      </c>
      <c r="M71" t="s">
        <v>376</v>
      </c>
    </row>
    <row r="72" spans="1:17">
      <c r="A72" t="s">
        <v>1402</v>
      </c>
      <c r="B72" s="33" t="s">
        <v>377</v>
      </c>
      <c r="C72" s="214"/>
      <c r="D72" s="27" t="s">
        <v>38</v>
      </c>
      <c r="E72" s="27" t="s">
        <v>2</v>
      </c>
      <c r="F72" s="27" t="s">
        <v>248</v>
      </c>
      <c r="G72" s="44">
        <v>43676</v>
      </c>
      <c r="H72" s="2"/>
      <c r="I72" t="s">
        <v>378</v>
      </c>
      <c r="J72" t="s">
        <v>379</v>
      </c>
      <c r="K72" t="s">
        <v>203</v>
      </c>
      <c r="L72" t="s">
        <v>2</v>
      </c>
      <c r="M72" t="s">
        <v>380</v>
      </c>
      <c r="N72" t="s">
        <v>381</v>
      </c>
      <c r="O72" t="s">
        <v>38</v>
      </c>
      <c r="P72" t="s">
        <v>2</v>
      </c>
      <c r="Q72" t="s">
        <v>181</v>
      </c>
    </row>
    <row r="73" spans="1:17">
      <c r="A73" t="s">
        <v>1391</v>
      </c>
      <c r="B73" s="29" t="s">
        <v>382</v>
      </c>
      <c r="C73" s="214"/>
      <c r="D73" s="5" t="s">
        <v>106</v>
      </c>
      <c r="E73" s="5" t="s">
        <v>107</v>
      </c>
      <c r="F73" s="5" t="s">
        <v>383</v>
      </c>
      <c r="G73" s="6">
        <v>43728</v>
      </c>
      <c r="H73" s="2"/>
      <c r="I73" t="s">
        <v>384</v>
      </c>
      <c r="J73" t="s">
        <v>385</v>
      </c>
      <c r="K73" t="s">
        <v>386</v>
      </c>
      <c r="L73" t="s">
        <v>107</v>
      </c>
      <c r="M73" t="s">
        <v>387</v>
      </c>
      <c r="N73" t="s">
        <v>388</v>
      </c>
      <c r="O73" t="s">
        <v>106</v>
      </c>
      <c r="P73" t="s">
        <v>107</v>
      </c>
      <c r="Q73" t="s">
        <v>389</v>
      </c>
    </row>
    <row r="74" spans="1:17">
      <c r="A74" t="s">
        <v>1404</v>
      </c>
      <c r="B74" s="26" t="s">
        <v>390</v>
      </c>
      <c r="C74" s="214"/>
      <c r="D74" s="5" t="s">
        <v>391</v>
      </c>
      <c r="E74" s="5" t="s">
        <v>10</v>
      </c>
      <c r="F74" s="5" t="s">
        <v>392</v>
      </c>
      <c r="G74" s="6">
        <v>43748</v>
      </c>
      <c r="H74" s="2"/>
      <c r="I74" t="s">
        <v>393</v>
      </c>
      <c r="J74" t="s">
        <v>393</v>
      </c>
      <c r="K74" t="s">
        <v>391</v>
      </c>
      <c r="L74" t="s">
        <v>10</v>
      </c>
      <c r="M74" t="s">
        <v>392</v>
      </c>
    </row>
    <row r="75" spans="1:17">
      <c r="A75" t="s">
        <v>1389</v>
      </c>
      <c r="B75" s="28" t="s">
        <v>394</v>
      </c>
      <c r="C75" s="214"/>
      <c r="D75" s="5" t="s">
        <v>1</v>
      </c>
      <c r="E75" s="5" t="s">
        <v>2</v>
      </c>
      <c r="F75" s="5" t="s">
        <v>395</v>
      </c>
      <c r="G75" s="6">
        <v>43669</v>
      </c>
      <c r="H75" s="2"/>
      <c r="I75" t="s">
        <v>396</v>
      </c>
      <c r="J75" t="s">
        <v>396</v>
      </c>
      <c r="K75" t="s">
        <v>1</v>
      </c>
      <c r="L75" t="s">
        <v>2</v>
      </c>
      <c r="M75" t="s">
        <v>397</v>
      </c>
      <c r="N75" t="s">
        <v>398</v>
      </c>
      <c r="O75" t="s">
        <v>1</v>
      </c>
      <c r="P75" t="s">
        <v>2</v>
      </c>
      <c r="Q75" t="s">
        <v>399</v>
      </c>
    </row>
    <row r="76" spans="1:17">
      <c r="A76" t="s">
        <v>1391</v>
      </c>
      <c r="B76" s="29" t="s">
        <v>400</v>
      </c>
      <c r="C76" s="214"/>
      <c r="D76" s="5" t="s">
        <v>157</v>
      </c>
      <c r="E76" s="5" t="s">
        <v>81</v>
      </c>
      <c r="F76" s="5" t="s">
        <v>401</v>
      </c>
      <c r="G76" s="6">
        <v>43731</v>
      </c>
      <c r="H76" s="2"/>
      <c r="I76" t="s">
        <v>402</v>
      </c>
      <c r="J76" t="s">
        <v>403</v>
      </c>
      <c r="K76" t="s">
        <v>157</v>
      </c>
      <c r="L76" t="s">
        <v>81</v>
      </c>
      <c r="M76" t="s">
        <v>401</v>
      </c>
    </row>
    <row r="77" spans="1:17">
      <c r="A77" t="s">
        <v>1391</v>
      </c>
      <c r="B77" s="29" t="s">
        <v>404</v>
      </c>
      <c r="C77" s="214"/>
      <c r="D77" s="5" t="s">
        <v>157</v>
      </c>
      <c r="E77" s="5" t="s">
        <v>81</v>
      </c>
      <c r="F77" s="5" t="s">
        <v>405</v>
      </c>
      <c r="G77" s="6">
        <v>43731</v>
      </c>
      <c r="H77" s="2"/>
      <c r="I77" t="s">
        <v>406</v>
      </c>
      <c r="J77" t="s">
        <v>407</v>
      </c>
      <c r="K77" t="s">
        <v>157</v>
      </c>
      <c r="L77" t="s">
        <v>81</v>
      </c>
      <c r="M77" t="s">
        <v>405</v>
      </c>
      <c r="N77" t="s">
        <v>408</v>
      </c>
      <c r="O77" t="s">
        <v>409</v>
      </c>
      <c r="P77" t="s">
        <v>81</v>
      </c>
      <c r="Q77" t="s">
        <v>410</v>
      </c>
    </row>
    <row r="78" spans="1:17">
      <c r="A78" t="s">
        <v>1391</v>
      </c>
      <c r="B78" s="29" t="s">
        <v>411</v>
      </c>
      <c r="C78" s="214"/>
      <c r="D78" s="5" t="s">
        <v>412</v>
      </c>
      <c r="E78" s="5" t="s">
        <v>81</v>
      </c>
      <c r="F78" s="5" t="s">
        <v>413</v>
      </c>
      <c r="G78" s="6">
        <v>43685</v>
      </c>
      <c r="H78" s="2"/>
      <c r="I78" t="s">
        <v>414</v>
      </c>
      <c r="J78" t="s">
        <v>415</v>
      </c>
      <c r="K78" t="s">
        <v>412</v>
      </c>
      <c r="L78" t="s">
        <v>81</v>
      </c>
      <c r="M78" t="s">
        <v>413</v>
      </c>
    </row>
    <row r="79" spans="1:17">
      <c r="A79" t="s">
        <v>1389</v>
      </c>
      <c r="B79" s="28" t="s">
        <v>416</v>
      </c>
      <c r="C79" s="214"/>
      <c r="D79" s="5" t="s">
        <v>68</v>
      </c>
      <c r="E79" s="5" t="s">
        <v>10</v>
      </c>
      <c r="F79" s="5" t="s">
        <v>417</v>
      </c>
      <c r="G79" s="6">
        <v>43727</v>
      </c>
      <c r="H79" s="2"/>
      <c r="I79" t="s">
        <v>418</v>
      </c>
      <c r="J79" t="s">
        <v>418</v>
      </c>
      <c r="K79" t="s">
        <v>68</v>
      </c>
      <c r="L79" t="s">
        <v>10</v>
      </c>
      <c r="M79" t="s">
        <v>417</v>
      </c>
    </row>
    <row r="80" spans="1:17">
      <c r="A80" t="s">
        <v>1403</v>
      </c>
      <c r="B80" s="30" t="s">
        <v>419</v>
      </c>
      <c r="C80" s="214"/>
      <c r="D80" s="5" t="s">
        <v>420</v>
      </c>
      <c r="E80" s="5" t="s">
        <v>2</v>
      </c>
      <c r="F80" s="5" t="s">
        <v>421</v>
      </c>
      <c r="G80" s="6">
        <v>43718</v>
      </c>
      <c r="H80" s="2"/>
      <c r="I80" t="s">
        <v>422</v>
      </c>
      <c r="J80" t="s">
        <v>423</v>
      </c>
      <c r="K80" t="s">
        <v>420</v>
      </c>
      <c r="L80" t="s">
        <v>2</v>
      </c>
      <c r="M80" t="s">
        <v>421</v>
      </c>
      <c r="N80" t="s">
        <v>424</v>
      </c>
      <c r="O80" t="s">
        <v>420</v>
      </c>
      <c r="P80" t="s">
        <v>2</v>
      </c>
      <c r="Q80" t="s">
        <v>425</v>
      </c>
    </row>
    <row r="81" spans="1:17">
      <c r="A81" t="s">
        <v>1404</v>
      </c>
      <c r="B81" s="26" t="s">
        <v>426</v>
      </c>
      <c r="C81" s="214"/>
      <c r="D81" s="5" t="s">
        <v>1</v>
      </c>
      <c r="E81" s="5" t="s">
        <v>2</v>
      </c>
      <c r="F81" s="5" t="s">
        <v>427</v>
      </c>
      <c r="G81" s="6">
        <v>43670</v>
      </c>
      <c r="H81" s="2"/>
      <c r="I81" t="s">
        <v>428</v>
      </c>
      <c r="J81" t="s">
        <v>428</v>
      </c>
      <c r="K81" t="s">
        <v>1</v>
      </c>
      <c r="L81" t="s">
        <v>2</v>
      </c>
      <c r="M81" t="s">
        <v>429</v>
      </c>
    </row>
    <row r="82" spans="1:17">
      <c r="A82" t="s">
        <v>1404</v>
      </c>
      <c r="B82" s="26" t="s">
        <v>430</v>
      </c>
      <c r="C82" s="214"/>
      <c r="D82" s="5" t="s">
        <v>431</v>
      </c>
      <c r="E82" s="5" t="s">
        <v>10</v>
      </c>
      <c r="F82" s="5" t="s">
        <v>432</v>
      </c>
      <c r="G82" s="6">
        <v>43705</v>
      </c>
      <c r="H82" s="2"/>
      <c r="I82" t="s">
        <v>433</v>
      </c>
      <c r="J82" t="s">
        <v>433</v>
      </c>
      <c r="K82" t="s">
        <v>431</v>
      </c>
      <c r="L82" t="s">
        <v>10</v>
      </c>
      <c r="M82" t="s">
        <v>432</v>
      </c>
    </row>
    <row r="83" spans="1:17">
      <c r="A83" t="s">
        <v>1388</v>
      </c>
      <c r="B83" s="34" t="s">
        <v>434</v>
      </c>
      <c r="C83" s="214"/>
      <c r="D83" s="5" t="s">
        <v>435</v>
      </c>
      <c r="E83" s="5" t="s">
        <v>10</v>
      </c>
      <c r="F83" s="5" t="s">
        <v>436</v>
      </c>
      <c r="G83" s="6">
        <v>43753</v>
      </c>
      <c r="H83" s="2"/>
      <c r="I83" t="s">
        <v>434</v>
      </c>
      <c r="J83" t="s">
        <v>437</v>
      </c>
      <c r="K83" t="s">
        <v>435</v>
      </c>
      <c r="L83" t="s">
        <v>10</v>
      </c>
      <c r="M83" t="s">
        <v>438</v>
      </c>
    </row>
    <row r="84" spans="1:17">
      <c r="A84" t="s">
        <v>1391</v>
      </c>
      <c r="B84" s="29" t="s">
        <v>439</v>
      </c>
      <c r="C84" s="214"/>
      <c r="D84" s="5" t="s">
        <v>1</v>
      </c>
      <c r="E84" s="5" t="s">
        <v>2</v>
      </c>
      <c r="F84" s="5" t="s">
        <v>440</v>
      </c>
      <c r="G84" s="6">
        <v>43745</v>
      </c>
      <c r="H84" s="2"/>
      <c r="I84" t="s">
        <v>441</v>
      </c>
      <c r="J84" t="s">
        <v>442</v>
      </c>
      <c r="K84" t="s">
        <v>1</v>
      </c>
      <c r="L84" t="s">
        <v>2</v>
      </c>
      <c r="M84" t="s">
        <v>440</v>
      </c>
    </row>
    <row r="85" spans="1:17">
      <c r="A85" t="s">
        <v>1389</v>
      </c>
      <c r="B85" s="28" t="s">
        <v>443</v>
      </c>
      <c r="C85" s="214"/>
      <c r="D85" s="5" t="s">
        <v>9</v>
      </c>
      <c r="E85" s="5" t="s">
        <v>10</v>
      </c>
      <c r="F85" s="5" t="s">
        <v>444</v>
      </c>
      <c r="G85" s="6">
        <v>43742</v>
      </c>
      <c r="H85" s="2"/>
      <c r="I85" t="s">
        <v>445</v>
      </c>
      <c r="J85" t="s">
        <v>445</v>
      </c>
      <c r="K85" t="s">
        <v>9</v>
      </c>
      <c r="L85" t="s">
        <v>10</v>
      </c>
      <c r="M85" t="s">
        <v>444</v>
      </c>
    </row>
    <row r="86" spans="1:17">
      <c r="A86" t="s">
        <v>1388</v>
      </c>
      <c r="B86" s="34" t="s">
        <v>446</v>
      </c>
      <c r="C86" s="214"/>
      <c r="D86" s="5" t="s">
        <v>447</v>
      </c>
      <c r="E86" s="5" t="s">
        <v>81</v>
      </c>
      <c r="F86" s="5" t="s">
        <v>448</v>
      </c>
      <c r="G86" s="6">
        <v>43748</v>
      </c>
      <c r="H86" s="2"/>
      <c r="I86" t="s">
        <v>449</v>
      </c>
      <c r="J86" t="s">
        <v>450</v>
      </c>
      <c r="K86" t="s">
        <v>451</v>
      </c>
      <c r="L86" t="s">
        <v>81</v>
      </c>
      <c r="M86" t="s">
        <v>452</v>
      </c>
    </row>
    <row r="87" spans="1:17">
      <c r="A87" t="s">
        <v>1404</v>
      </c>
      <c r="B87" s="24" t="s">
        <v>453</v>
      </c>
      <c r="C87" s="214"/>
      <c r="D87" s="5" t="s">
        <v>1</v>
      </c>
      <c r="E87" s="5" t="s">
        <v>2</v>
      </c>
      <c r="F87" s="5" t="s">
        <v>454</v>
      </c>
      <c r="G87" s="6">
        <v>43656</v>
      </c>
      <c r="H87" s="2"/>
      <c r="I87" t="s">
        <v>455</v>
      </c>
      <c r="J87" t="s">
        <v>455</v>
      </c>
      <c r="K87" t="s">
        <v>1</v>
      </c>
      <c r="L87" t="s">
        <v>2</v>
      </c>
      <c r="M87" t="s">
        <v>454</v>
      </c>
      <c r="N87" t="s">
        <v>456</v>
      </c>
      <c r="O87" t="s">
        <v>1</v>
      </c>
      <c r="P87" t="s">
        <v>2</v>
      </c>
      <c r="Q87" t="s">
        <v>457</v>
      </c>
    </row>
    <row r="88" spans="1:17">
      <c r="A88" t="s">
        <v>1402</v>
      </c>
      <c r="B88" s="33" t="s">
        <v>1375</v>
      </c>
      <c r="C88" s="214"/>
      <c r="D88" s="27" t="s">
        <v>459</v>
      </c>
      <c r="E88" s="27" t="s">
        <v>2</v>
      </c>
      <c r="F88" s="27" t="s">
        <v>460</v>
      </c>
      <c r="G88" s="44">
        <v>43731</v>
      </c>
      <c r="H88" s="2"/>
      <c r="I88" t="s">
        <v>461</v>
      </c>
      <c r="J88" t="s">
        <v>462</v>
      </c>
      <c r="K88" t="s">
        <v>459</v>
      </c>
      <c r="L88" t="s">
        <v>2</v>
      </c>
      <c r="M88" t="s">
        <v>463</v>
      </c>
    </row>
    <row r="89" spans="1:17">
      <c r="A89" t="s">
        <v>1404</v>
      </c>
      <c r="B89" s="26" t="s">
        <v>464</v>
      </c>
      <c r="C89" s="214"/>
      <c r="D89" s="5" t="s">
        <v>9</v>
      </c>
      <c r="E89" s="5" t="s">
        <v>10</v>
      </c>
      <c r="F89" s="5" t="s">
        <v>465</v>
      </c>
      <c r="G89" s="6">
        <v>43655</v>
      </c>
      <c r="H89" s="2"/>
      <c r="I89" t="s">
        <v>466</v>
      </c>
      <c r="J89" t="s">
        <v>467</v>
      </c>
      <c r="K89" t="s">
        <v>68</v>
      </c>
      <c r="L89" t="s">
        <v>10</v>
      </c>
      <c r="M89" t="s">
        <v>468</v>
      </c>
      <c r="N89" t="s">
        <v>469</v>
      </c>
      <c r="O89" t="s">
        <v>9</v>
      </c>
      <c r="P89" t="s">
        <v>10</v>
      </c>
      <c r="Q89" t="s">
        <v>470</v>
      </c>
    </row>
    <row r="90" spans="1:17">
      <c r="A90" t="s">
        <v>1391</v>
      </c>
      <c r="B90" s="29" t="s">
        <v>471</v>
      </c>
      <c r="C90" s="214"/>
      <c r="D90" s="5" t="s">
        <v>472</v>
      </c>
      <c r="E90" s="5" t="s">
        <v>2</v>
      </c>
      <c r="F90" s="5" t="s">
        <v>473</v>
      </c>
      <c r="G90" s="6">
        <v>43718</v>
      </c>
      <c r="H90" s="2"/>
      <c r="I90" t="s">
        <v>474</v>
      </c>
      <c r="J90" t="s">
        <v>474</v>
      </c>
      <c r="K90" t="s">
        <v>35</v>
      </c>
      <c r="L90" t="s">
        <v>2</v>
      </c>
      <c r="M90" t="s">
        <v>475</v>
      </c>
      <c r="N90" t="s">
        <v>476</v>
      </c>
      <c r="O90" t="s">
        <v>477</v>
      </c>
      <c r="P90" t="s">
        <v>2</v>
      </c>
      <c r="Q90" t="s">
        <v>478</v>
      </c>
    </row>
    <row r="91" spans="1:17">
      <c r="A91" t="s">
        <v>1391</v>
      </c>
      <c r="B91" s="29" t="s">
        <v>479</v>
      </c>
      <c r="C91" s="214"/>
      <c r="D91" s="5" t="s">
        <v>235</v>
      </c>
      <c r="E91" s="5" t="s">
        <v>2</v>
      </c>
      <c r="F91" s="5" t="s">
        <v>480</v>
      </c>
      <c r="G91" s="6">
        <v>43733</v>
      </c>
      <c r="H91" s="2"/>
      <c r="I91" t="s">
        <v>481</v>
      </c>
      <c r="J91" t="s">
        <v>481</v>
      </c>
      <c r="K91" t="s">
        <v>235</v>
      </c>
      <c r="L91" t="s">
        <v>2</v>
      </c>
      <c r="M91" t="s">
        <v>480</v>
      </c>
      <c r="N91" t="s">
        <v>237</v>
      </c>
      <c r="O91" t="s">
        <v>103</v>
      </c>
      <c r="P91" t="s">
        <v>2</v>
      </c>
      <c r="Q91" t="s">
        <v>238</v>
      </c>
    </row>
    <row r="92" spans="1:17">
      <c r="A92" t="s">
        <v>1400</v>
      </c>
      <c r="B92" s="42" t="s">
        <v>482</v>
      </c>
      <c r="C92" s="214"/>
      <c r="D92" s="5" t="s">
        <v>483</v>
      </c>
      <c r="E92" s="5" t="s">
        <v>2</v>
      </c>
      <c r="F92" s="5" t="s">
        <v>484</v>
      </c>
      <c r="G92" s="6">
        <v>43704</v>
      </c>
      <c r="H92" s="2"/>
      <c r="I92" t="s">
        <v>485</v>
      </c>
      <c r="J92" t="s">
        <v>485</v>
      </c>
      <c r="K92" t="s">
        <v>483</v>
      </c>
      <c r="L92" t="s">
        <v>2</v>
      </c>
      <c r="M92" t="s">
        <v>484</v>
      </c>
    </row>
    <row r="93" spans="1:17">
      <c r="A93" t="s">
        <v>1403</v>
      </c>
      <c r="B93" s="30" t="s">
        <v>486</v>
      </c>
      <c r="C93" s="214"/>
      <c r="D93" s="5" t="s">
        <v>112</v>
      </c>
      <c r="E93" s="5" t="s">
        <v>23</v>
      </c>
      <c r="F93" s="5" t="s">
        <v>487</v>
      </c>
      <c r="G93" s="6">
        <v>43669</v>
      </c>
      <c r="H93" s="2"/>
      <c r="I93" t="s">
        <v>488</v>
      </c>
      <c r="J93" t="s">
        <v>489</v>
      </c>
      <c r="K93" t="s">
        <v>116</v>
      </c>
      <c r="L93" t="s">
        <v>23</v>
      </c>
      <c r="M93" t="s">
        <v>490</v>
      </c>
      <c r="N93" t="s">
        <v>237</v>
      </c>
      <c r="O93" t="s">
        <v>112</v>
      </c>
      <c r="P93" t="s">
        <v>23</v>
      </c>
      <c r="Q93" t="s">
        <v>491</v>
      </c>
    </row>
    <row r="94" spans="1:17">
      <c r="A94" t="s">
        <v>1390</v>
      </c>
      <c r="B94" s="25" t="s">
        <v>492</v>
      </c>
      <c r="C94" s="214"/>
      <c r="D94" s="5" t="s">
        <v>1</v>
      </c>
      <c r="E94" s="5" t="s">
        <v>2</v>
      </c>
      <c r="F94" s="5" t="s">
        <v>373</v>
      </c>
      <c r="G94" s="6">
        <v>43740</v>
      </c>
      <c r="H94" s="2"/>
      <c r="I94" t="s">
        <v>493</v>
      </c>
      <c r="J94" t="s">
        <v>494</v>
      </c>
      <c r="K94" t="s">
        <v>1</v>
      </c>
      <c r="L94" t="s">
        <v>2</v>
      </c>
      <c r="M94" t="s">
        <v>495</v>
      </c>
    </row>
    <row r="95" spans="1:17">
      <c r="A95" t="s">
        <v>1403</v>
      </c>
      <c r="B95" s="30" t="s">
        <v>496</v>
      </c>
      <c r="C95" s="214"/>
      <c r="D95" s="5" t="s">
        <v>1</v>
      </c>
      <c r="E95" s="5" t="s">
        <v>2</v>
      </c>
      <c r="F95" s="5" t="s">
        <v>497</v>
      </c>
      <c r="G95" s="6">
        <v>43741</v>
      </c>
      <c r="H95" s="2"/>
      <c r="I95" t="s">
        <v>498</v>
      </c>
      <c r="J95" t="s">
        <v>499</v>
      </c>
      <c r="K95" t="s">
        <v>1</v>
      </c>
      <c r="L95" t="s">
        <v>2</v>
      </c>
      <c r="M95" t="s">
        <v>497</v>
      </c>
    </row>
    <row r="96" spans="1:17">
      <c r="A96" t="s">
        <v>1388</v>
      </c>
      <c r="B96" s="34" t="s">
        <v>500</v>
      </c>
      <c r="C96" s="214"/>
      <c r="D96" s="5" t="s">
        <v>1</v>
      </c>
      <c r="E96" s="5" t="s">
        <v>2</v>
      </c>
      <c r="F96" s="5" t="s">
        <v>501</v>
      </c>
      <c r="G96" s="6">
        <v>43703</v>
      </c>
      <c r="H96" s="2"/>
      <c r="I96" t="s">
        <v>500</v>
      </c>
      <c r="J96" t="s">
        <v>500</v>
      </c>
      <c r="K96" t="s">
        <v>1</v>
      </c>
      <c r="L96" t="s">
        <v>2</v>
      </c>
      <c r="M96" t="s">
        <v>501</v>
      </c>
    </row>
    <row r="97" spans="1:17">
      <c r="A97" t="s">
        <v>1394</v>
      </c>
      <c r="B97" s="35" t="s">
        <v>502</v>
      </c>
      <c r="C97" s="214"/>
      <c r="D97" s="5" t="s">
        <v>106</v>
      </c>
      <c r="E97" s="5" t="s">
        <v>107</v>
      </c>
      <c r="F97" s="5" t="s">
        <v>108</v>
      </c>
      <c r="G97" s="6">
        <v>43739</v>
      </c>
      <c r="H97" s="2"/>
      <c r="I97" t="s">
        <v>110</v>
      </c>
      <c r="J97" t="s">
        <v>110</v>
      </c>
      <c r="K97" t="s">
        <v>106</v>
      </c>
      <c r="L97" t="s">
        <v>107</v>
      </c>
      <c r="M97" t="s">
        <v>108</v>
      </c>
      <c r="N97" t="s">
        <v>77</v>
      </c>
      <c r="O97" t="s">
        <v>38</v>
      </c>
      <c r="P97" t="s">
        <v>2</v>
      </c>
      <c r="Q97" t="s">
        <v>78</v>
      </c>
    </row>
    <row r="98" spans="1:17">
      <c r="A98" t="s">
        <v>1394</v>
      </c>
      <c r="B98" s="35" t="s">
        <v>503</v>
      </c>
      <c r="C98" s="214"/>
      <c r="D98" s="5" t="s">
        <v>106</v>
      </c>
      <c r="E98" s="5" t="s">
        <v>107</v>
      </c>
      <c r="F98" s="5" t="s">
        <v>108</v>
      </c>
      <c r="G98" s="6">
        <v>43739</v>
      </c>
      <c r="H98" s="2"/>
      <c r="I98" t="s">
        <v>110</v>
      </c>
      <c r="J98" t="s">
        <v>110</v>
      </c>
      <c r="K98" t="s">
        <v>106</v>
      </c>
      <c r="L98" t="s">
        <v>107</v>
      </c>
      <c r="M98" t="s">
        <v>108</v>
      </c>
      <c r="N98" t="s">
        <v>77</v>
      </c>
      <c r="O98" t="s">
        <v>38</v>
      </c>
      <c r="P98" t="s">
        <v>2</v>
      </c>
      <c r="Q98" t="s">
        <v>78</v>
      </c>
    </row>
    <row r="99" spans="1:17">
      <c r="A99" t="s">
        <v>1388</v>
      </c>
      <c r="B99" s="34" t="s">
        <v>504</v>
      </c>
      <c r="C99" s="214"/>
      <c r="D99" s="5" t="s">
        <v>9</v>
      </c>
      <c r="E99" s="5" t="s">
        <v>10</v>
      </c>
      <c r="F99" s="5" t="s">
        <v>505</v>
      </c>
      <c r="G99" s="6">
        <v>43753</v>
      </c>
      <c r="H99" s="2"/>
      <c r="I99" t="s">
        <v>506</v>
      </c>
      <c r="J99" t="s">
        <v>507</v>
      </c>
      <c r="K99" t="s">
        <v>9</v>
      </c>
      <c r="L99" t="s">
        <v>10</v>
      </c>
      <c r="M99" t="s">
        <v>508</v>
      </c>
    </row>
    <row r="100" spans="1:17">
      <c r="A100" t="s">
        <v>1398</v>
      </c>
      <c r="B100" s="43" t="s">
        <v>509</v>
      </c>
      <c r="C100" s="214"/>
      <c r="D100" s="5" t="s">
        <v>1</v>
      </c>
      <c r="E100" s="5" t="s">
        <v>2</v>
      </c>
      <c r="F100" s="5" t="s">
        <v>510</v>
      </c>
      <c r="G100" s="6">
        <v>43657</v>
      </c>
      <c r="H100" s="2"/>
      <c r="I100" t="s">
        <v>511</v>
      </c>
      <c r="J100" t="s">
        <v>512</v>
      </c>
      <c r="K100" t="s">
        <v>1</v>
      </c>
      <c r="L100" t="s">
        <v>2</v>
      </c>
      <c r="M100" t="s">
        <v>510</v>
      </c>
      <c r="N100" t="s">
        <v>513</v>
      </c>
      <c r="O100" t="s">
        <v>31</v>
      </c>
      <c r="P100" t="s">
        <v>2</v>
      </c>
      <c r="Q100" t="s">
        <v>514</v>
      </c>
    </row>
    <row r="101" spans="1:17">
      <c r="A101" t="s">
        <v>1391</v>
      </c>
      <c r="B101" s="29" t="s">
        <v>515</v>
      </c>
      <c r="C101" s="214"/>
      <c r="D101" s="5" t="s">
        <v>1</v>
      </c>
      <c r="E101" s="5" t="s">
        <v>2</v>
      </c>
      <c r="F101" s="5" t="s">
        <v>32</v>
      </c>
      <c r="G101" s="6">
        <v>43731</v>
      </c>
      <c r="H101" s="2"/>
      <c r="I101" t="s">
        <v>516</v>
      </c>
      <c r="J101" t="s">
        <v>517</v>
      </c>
      <c r="K101" t="s">
        <v>1</v>
      </c>
      <c r="L101" t="s">
        <v>2</v>
      </c>
      <c r="M101" t="s">
        <v>32</v>
      </c>
      <c r="N101" t="s">
        <v>518</v>
      </c>
      <c r="O101" t="s">
        <v>35</v>
      </c>
      <c r="P101" t="s">
        <v>2</v>
      </c>
      <c r="Q101" t="s">
        <v>519</v>
      </c>
    </row>
    <row r="102" spans="1:17">
      <c r="A102" t="s">
        <v>1403</v>
      </c>
      <c r="B102" s="30" t="s">
        <v>520</v>
      </c>
      <c r="C102" s="214"/>
      <c r="D102" s="5" t="s">
        <v>1</v>
      </c>
      <c r="E102" s="5" t="s">
        <v>2</v>
      </c>
      <c r="F102" s="5" t="s">
        <v>521</v>
      </c>
      <c r="G102" s="6">
        <v>43726</v>
      </c>
      <c r="H102" s="2"/>
      <c r="I102" t="s">
        <v>522</v>
      </c>
      <c r="J102" t="s">
        <v>523</v>
      </c>
      <c r="K102" t="s">
        <v>1</v>
      </c>
      <c r="L102" t="s">
        <v>2</v>
      </c>
      <c r="M102" t="s">
        <v>524</v>
      </c>
      <c r="N102" t="s">
        <v>188</v>
      </c>
      <c r="O102" t="s">
        <v>1</v>
      </c>
      <c r="P102" t="s">
        <v>2</v>
      </c>
      <c r="Q102" t="s">
        <v>189</v>
      </c>
    </row>
    <row r="103" spans="1:17">
      <c r="A103" t="s">
        <v>1399</v>
      </c>
      <c r="B103" s="40" t="s">
        <v>525</v>
      </c>
      <c r="C103" s="214"/>
      <c r="D103" s="5" t="s">
        <v>1</v>
      </c>
      <c r="E103" s="5" t="s">
        <v>2</v>
      </c>
      <c r="F103" s="5" t="s">
        <v>526</v>
      </c>
      <c r="G103" s="6">
        <v>43658</v>
      </c>
      <c r="H103" s="2"/>
      <c r="I103" t="s">
        <v>527</v>
      </c>
      <c r="J103" t="s">
        <v>527</v>
      </c>
      <c r="K103" t="s">
        <v>1</v>
      </c>
      <c r="L103" t="s">
        <v>2</v>
      </c>
      <c r="M103" t="s">
        <v>526</v>
      </c>
    </row>
    <row r="104" spans="1:17">
      <c r="A104" t="s">
        <v>1388</v>
      </c>
      <c r="B104" s="34" t="s">
        <v>528</v>
      </c>
      <c r="C104" s="214"/>
      <c r="D104" s="5" t="s">
        <v>435</v>
      </c>
      <c r="E104" s="5" t="s">
        <v>10</v>
      </c>
      <c r="F104" s="5" t="s">
        <v>529</v>
      </c>
      <c r="G104" s="6">
        <v>43754</v>
      </c>
      <c r="H104" s="2"/>
      <c r="I104" t="s">
        <v>528</v>
      </c>
      <c r="J104" t="s">
        <v>530</v>
      </c>
      <c r="K104" t="s">
        <v>435</v>
      </c>
      <c r="L104" t="s">
        <v>10</v>
      </c>
      <c r="M104" t="s">
        <v>531</v>
      </c>
    </row>
    <row r="105" spans="1:17">
      <c r="A105" t="s">
        <v>1391</v>
      </c>
      <c r="B105" s="29" t="s">
        <v>532</v>
      </c>
      <c r="C105" s="214"/>
      <c r="D105" s="5" t="s">
        <v>1</v>
      </c>
      <c r="E105" s="5" t="s">
        <v>2</v>
      </c>
      <c r="F105" s="5" t="s">
        <v>533</v>
      </c>
      <c r="G105" s="6">
        <v>43727</v>
      </c>
      <c r="H105" s="2"/>
      <c r="I105" t="s">
        <v>534</v>
      </c>
      <c r="J105" t="s">
        <v>534</v>
      </c>
      <c r="K105" t="s">
        <v>1</v>
      </c>
      <c r="L105" t="s">
        <v>2</v>
      </c>
      <c r="M105" t="s">
        <v>533</v>
      </c>
      <c r="N105" t="s">
        <v>535</v>
      </c>
      <c r="O105" t="s">
        <v>1</v>
      </c>
      <c r="P105" t="s">
        <v>2</v>
      </c>
      <c r="Q105" t="s">
        <v>536</v>
      </c>
    </row>
    <row r="106" spans="1:17">
      <c r="A106" t="s">
        <v>1391</v>
      </c>
      <c r="B106" s="29" t="s">
        <v>537</v>
      </c>
      <c r="C106" s="214"/>
      <c r="D106" s="5" t="s">
        <v>1</v>
      </c>
      <c r="E106" s="5" t="s">
        <v>2</v>
      </c>
      <c r="F106" s="5" t="s">
        <v>538</v>
      </c>
      <c r="G106" s="6">
        <v>43734</v>
      </c>
      <c r="H106" s="2"/>
      <c r="I106" t="s">
        <v>539</v>
      </c>
      <c r="J106" t="s">
        <v>540</v>
      </c>
      <c r="K106" t="s">
        <v>1</v>
      </c>
      <c r="L106" t="s">
        <v>2</v>
      </c>
      <c r="M106" t="s">
        <v>538</v>
      </c>
      <c r="N106" t="s">
        <v>541</v>
      </c>
      <c r="O106" t="s">
        <v>1</v>
      </c>
      <c r="P106" t="s">
        <v>2</v>
      </c>
      <c r="Q106" t="s">
        <v>542</v>
      </c>
    </row>
    <row r="107" spans="1:17">
      <c r="A107" t="s">
        <v>1389</v>
      </c>
      <c r="B107" s="28" t="s">
        <v>543</v>
      </c>
      <c r="C107" s="214"/>
      <c r="D107" s="5" t="s">
        <v>9</v>
      </c>
      <c r="E107" s="5" t="s">
        <v>10</v>
      </c>
      <c r="F107" s="5" t="s">
        <v>544</v>
      </c>
      <c r="G107" s="6">
        <v>43692</v>
      </c>
      <c r="H107" s="2"/>
      <c r="I107" t="s">
        <v>545</v>
      </c>
      <c r="J107" t="s">
        <v>545</v>
      </c>
      <c r="K107" t="s">
        <v>14</v>
      </c>
      <c r="L107" t="s">
        <v>10</v>
      </c>
      <c r="M107" t="s">
        <v>546</v>
      </c>
      <c r="N107" t="s">
        <v>547</v>
      </c>
      <c r="O107" t="s">
        <v>38</v>
      </c>
      <c r="P107" t="s">
        <v>2</v>
      </c>
      <c r="Q107" t="s">
        <v>548</v>
      </c>
    </row>
    <row r="108" spans="1:17">
      <c r="A108" t="s">
        <v>1404</v>
      </c>
      <c r="B108" s="24" t="s">
        <v>549</v>
      </c>
      <c r="C108" s="214"/>
      <c r="D108" s="5" t="s">
        <v>550</v>
      </c>
      <c r="E108" s="5" t="s">
        <v>2</v>
      </c>
      <c r="F108" s="5" t="s">
        <v>551</v>
      </c>
      <c r="G108" s="6">
        <v>43735</v>
      </c>
      <c r="H108" s="2"/>
      <c r="I108" t="s">
        <v>552</v>
      </c>
      <c r="J108" t="s">
        <v>553</v>
      </c>
      <c r="K108" t="s">
        <v>38</v>
      </c>
      <c r="L108" t="s">
        <v>2</v>
      </c>
      <c r="M108" t="s">
        <v>554</v>
      </c>
      <c r="N108" t="s">
        <v>555</v>
      </c>
      <c r="O108" t="s">
        <v>38</v>
      </c>
      <c r="P108" t="s">
        <v>2</v>
      </c>
      <c r="Q108" t="s">
        <v>556</v>
      </c>
    </row>
    <row r="109" spans="1:17">
      <c r="A109" t="s">
        <v>1390</v>
      </c>
      <c r="B109" s="25" t="s">
        <v>557</v>
      </c>
      <c r="C109" s="214">
        <v>1</v>
      </c>
      <c r="D109" s="5" t="s">
        <v>38</v>
      </c>
      <c r="E109" s="5" t="s">
        <v>2</v>
      </c>
      <c r="F109" s="5" t="s">
        <v>558</v>
      </c>
      <c r="G109" s="6">
        <v>43727</v>
      </c>
      <c r="H109" s="2"/>
      <c r="I109" t="s">
        <v>559</v>
      </c>
      <c r="J109" t="s">
        <v>560</v>
      </c>
      <c r="K109" t="s">
        <v>38</v>
      </c>
      <c r="L109" t="s">
        <v>2</v>
      </c>
      <c r="M109" t="s">
        <v>558</v>
      </c>
      <c r="N109" t="s">
        <v>130</v>
      </c>
      <c r="O109" t="s">
        <v>38</v>
      </c>
      <c r="P109" t="s">
        <v>2</v>
      </c>
      <c r="Q109" t="s">
        <v>146</v>
      </c>
    </row>
    <row r="110" spans="1:17">
      <c r="A110" t="s">
        <v>1389</v>
      </c>
      <c r="B110" s="28" t="s">
        <v>561</v>
      </c>
      <c r="C110" s="214"/>
      <c r="D110" s="5" t="s">
        <v>562</v>
      </c>
      <c r="E110" s="5" t="s">
        <v>563</v>
      </c>
      <c r="F110" s="5" t="s">
        <v>564</v>
      </c>
      <c r="G110" s="6">
        <v>43740</v>
      </c>
      <c r="H110" s="2"/>
      <c r="I110" t="s">
        <v>565</v>
      </c>
      <c r="J110" t="s">
        <v>565</v>
      </c>
      <c r="K110" t="s">
        <v>566</v>
      </c>
      <c r="L110" t="s">
        <v>563</v>
      </c>
      <c r="M110" t="s">
        <v>567</v>
      </c>
    </row>
    <row r="111" spans="1:17" ht="32">
      <c r="A111" t="s">
        <v>1394</v>
      </c>
      <c r="B111" s="215" t="s">
        <v>568</v>
      </c>
      <c r="C111" s="214"/>
      <c r="D111" s="5" t="s">
        <v>569</v>
      </c>
      <c r="E111" s="5" t="s">
        <v>54</v>
      </c>
      <c r="F111" s="5" t="s">
        <v>570</v>
      </c>
      <c r="G111" s="6">
        <v>43679</v>
      </c>
      <c r="H111" s="2"/>
      <c r="I111" t="s">
        <v>571</v>
      </c>
      <c r="J111" t="s">
        <v>571</v>
      </c>
      <c r="K111" t="s">
        <v>311</v>
      </c>
      <c r="L111" t="s">
        <v>54</v>
      </c>
      <c r="M111" t="s">
        <v>572</v>
      </c>
      <c r="N111" t="s">
        <v>77</v>
      </c>
      <c r="O111" t="s">
        <v>38</v>
      </c>
      <c r="P111" t="s">
        <v>2</v>
      </c>
      <c r="Q111" t="s">
        <v>78</v>
      </c>
    </row>
    <row r="112" spans="1:17">
      <c r="A112" t="s">
        <v>1396</v>
      </c>
      <c r="B112" s="32" t="s">
        <v>1374</v>
      </c>
      <c r="C112" s="214"/>
      <c r="D112" s="5" t="s">
        <v>157</v>
      </c>
      <c r="E112" s="5" t="s">
        <v>81</v>
      </c>
      <c r="F112" s="5" t="s">
        <v>574</v>
      </c>
      <c r="G112" s="6">
        <v>43721</v>
      </c>
      <c r="H112" s="2"/>
      <c r="I112" t="s">
        <v>575</v>
      </c>
      <c r="J112" t="s">
        <v>575</v>
      </c>
      <c r="K112" t="s">
        <v>157</v>
      </c>
      <c r="L112" t="s">
        <v>81</v>
      </c>
      <c r="M112" t="s">
        <v>574</v>
      </c>
    </row>
    <row r="113" spans="1:17">
      <c r="A113" t="s">
        <v>1402</v>
      </c>
      <c r="B113" s="33" t="s">
        <v>576</v>
      </c>
      <c r="C113" s="214"/>
      <c r="D113" s="27" t="s">
        <v>451</v>
      </c>
      <c r="E113" s="27" t="s">
        <v>81</v>
      </c>
      <c r="F113" s="27" t="s">
        <v>577</v>
      </c>
      <c r="G113" s="44">
        <v>43731</v>
      </c>
      <c r="H113" s="2"/>
      <c r="I113" t="s">
        <v>578</v>
      </c>
      <c r="J113" t="s">
        <v>578</v>
      </c>
      <c r="K113" t="s">
        <v>451</v>
      </c>
      <c r="L113" t="s">
        <v>81</v>
      </c>
      <c r="M113" t="s">
        <v>579</v>
      </c>
    </row>
    <row r="114" spans="1:17">
      <c r="A114" t="s">
        <v>1404</v>
      </c>
      <c r="B114" s="24" t="s">
        <v>580</v>
      </c>
      <c r="C114" s="214"/>
      <c r="D114" s="5" t="s">
        <v>581</v>
      </c>
      <c r="E114" s="5" t="s">
        <v>2</v>
      </c>
      <c r="F114" s="5" t="s">
        <v>582</v>
      </c>
      <c r="G114" s="6">
        <v>43731</v>
      </c>
      <c r="H114" s="2"/>
      <c r="I114" t="s">
        <v>583</v>
      </c>
      <c r="J114" t="s">
        <v>584</v>
      </c>
      <c r="K114" t="s">
        <v>585</v>
      </c>
      <c r="L114" t="s">
        <v>10</v>
      </c>
      <c r="M114" t="s">
        <v>586</v>
      </c>
      <c r="N114" t="s">
        <v>587</v>
      </c>
      <c r="O114" t="s">
        <v>588</v>
      </c>
      <c r="P114" t="s">
        <v>2</v>
      </c>
      <c r="Q114" t="s">
        <v>589</v>
      </c>
    </row>
    <row r="115" spans="1:17">
      <c r="A115" t="s">
        <v>1391</v>
      </c>
      <c r="B115" s="29" t="s">
        <v>590</v>
      </c>
      <c r="C115" s="214"/>
      <c r="D115" s="5" t="s">
        <v>38</v>
      </c>
      <c r="E115" s="5" t="s">
        <v>2</v>
      </c>
      <c r="F115" s="5" t="s">
        <v>591</v>
      </c>
      <c r="G115" s="6">
        <v>43669</v>
      </c>
      <c r="H115" s="2"/>
      <c r="I115" t="s">
        <v>592</v>
      </c>
      <c r="J115" t="s">
        <v>593</v>
      </c>
      <c r="K115" t="s">
        <v>38</v>
      </c>
      <c r="L115" t="s">
        <v>2</v>
      </c>
      <c r="M115" t="s">
        <v>591</v>
      </c>
      <c r="N115" t="s">
        <v>594</v>
      </c>
      <c r="O115" t="s">
        <v>296</v>
      </c>
      <c r="P115" t="s">
        <v>2</v>
      </c>
      <c r="Q115" t="s">
        <v>595</v>
      </c>
    </row>
    <row r="116" spans="1:17">
      <c r="A116" t="s">
        <v>1392</v>
      </c>
      <c r="B116" s="7" t="s">
        <v>596</v>
      </c>
      <c r="C116" s="214"/>
      <c r="D116" s="5" t="s">
        <v>157</v>
      </c>
      <c r="E116" s="5" t="s">
        <v>81</v>
      </c>
      <c r="F116" s="5" t="s">
        <v>597</v>
      </c>
      <c r="G116" s="6">
        <v>43731</v>
      </c>
      <c r="H116" s="2"/>
      <c r="I116" t="s">
        <v>598</v>
      </c>
      <c r="J116" t="s">
        <v>575</v>
      </c>
      <c r="K116" t="s">
        <v>157</v>
      </c>
      <c r="L116" t="s">
        <v>81</v>
      </c>
      <c r="M116" t="s">
        <v>597</v>
      </c>
    </row>
    <row r="117" spans="1:17">
      <c r="A117" t="s">
        <v>1394</v>
      </c>
      <c r="B117" s="35" t="s">
        <v>599</v>
      </c>
      <c r="C117" s="214"/>
      <c r="D117" s="5" t="s">
        <v>600</v>
      </c>
      <c r="E117" s="5" t="s">
        <v>81</v>
      </c>
      <c r="F117" s="5" t="s">
        <v>601</v>
      </c>
      <c r="G117" s="6">
        <v>43676</v>
      </c>
      <c r="H117" s="2"/>
      <c r="I117" t="s">
        <v>602</v>
      </c>
      <c r="J117" t="s">
        <v>602</v>
      </c>
      <c r="K117" t="s">
        <v>600</v>
      </c>
      <c r="L117" t="s">
        <v>81</v>
      </c>
      <c r="M117" t="s">
        <v>601</v>
      </c>
    </row>
    <row r="118" spans="1:17">
      <c r="A118" t="s">
        <v>1392</v>
      </c>
      <c r="B118" s="7" t="s">
        <v>603</v>
      </c>
      <c r="C118" s="214"/>
      <c r="D118" s="5" t="s">
        <v>38</v>
      </c>
      <c r="E118" s="5" t="s">
        <v>2</v>
      </c>
      <c r="F118" s="5" t="s">
        <v>604</v>
      </c>
      <c r="G118" s="6">
        <v>43734</v>
      </c>
      <c r="H118" s="2"/>
      <c r="I118" t="s">
        <v>605</v>
      </c>
      <c r="J118" t="s">
        <v>606</v>
      </c>
      <c r="K118" t="s">
        <v>607</v>
      </c>
      <c r="L118" t="s">
        <v>2</v>
      </c>
      <c r="M118" t="s">
        <v>608</v>
      </c>
    </row>
    <row r="119" spans="1:17">
      <c r="A119" t="s">
        <v>1401</v>
      </c>
      <c r="B119" s="45" t="s">
        <v>1373</v>
      </c>
      <c r="C119" s="214"/>
      <c r="D119" s="27" t="s">
        <v>38</v>
      </c>
      <c r="E119" s="27" t="s">
        <v>2</v>
      </c>
      <c r="F119" s="27" t="s">
        <v>610</v>
      </c>
      <c r="G119" s="44">
        <v>43706</v>
      </c>
      <c r="H119" s="2"/>
      <c r="I119" t="s">
        <v>611</v>
      </c>
      <c r="J119" t="s">
        <v>611</v>
      </c>
      <c r="K119" t="s">
        <v>38</v>
      </c>
      <c r="L119" t="s">
        <v>2</v>
      </c>
      <c r="M119" t="s">
        <v>612</v>
      </c>
    </row>
    <row r="120" spans="1:17">
      <c r="A120" t="s">
        <v>1393</v>
      </c>
      <c r="B120" s="41" t="s">
        <v>613</v>
      </c>
      <c r="C120" s="214"/>
      <c r="D120" s="5" t="s">
        <v>89</v>
      </c>
      <c r="E120" s="5" t="s">
        <v>90</v>
      </c>
      <c r="F120" s="5" t="s">
        <v>614</v>
      </c>
      <c r="G120" s="6">
        <v>43734</v>
      </c>
      <c r="H120" s="2"/>
      <c r="I120" t="s">
        <v>615</v>
      </c>
      <c r="J120" t="s">
        <v>616</v>
      </c>
      <c r="K120" t="s">
        <v>89</v>
      </c>
      <c r="L120" t="s">
        <v>90</v>
      </c>
      <c r="M120" t="s">
        <v>617</v>
      </c>
    </row>
    <row r="121" spans="1:17">
      <c r="A121" t="s">
        <v>1403</v>
      </c>
      <c r="B121" s="30" t="s">
        <v>618</v>
      </c>
      <c r="C121" s="214"/>
      <c r="D121" s="5" t="s">
        <v>619</v>
      </c>
      <c r="E121" s="5" t="s">
        <v>90</v>
      </c>
      <c r="F121" s="5" t="s">
        <v>620</v>
      </c>
      <c r="G121" s="6">
        <v>43731</v>
      </c>
      <c r="H121" s="2"/>
      <c r="I121" t="s">
        <v>621</v>
      </c>
      <c r="J121" t="s">
        <v>621</v>
      </c>
      <c r="K121" t="s">
        <v>619</v>
      </c>
      <c r="L121" t="s">
        <v>90</v>
      </c>
      <c r="M121" t="s">
        <v>622</v>
      </c>
      <c r="N121" t="s">
        <v>623</v>
      </c>
      <c r="O121" t="s">
        <v>619</v>
      </c>
      <c r="P121" t="s">
        <v>90</v>
      </c>
      <c r="Q121" t="s">
        <v>624</v>
      </c>
    </row>
    <row r="122" spans="1:17">
      <c r="A122" t="s">
        <v>1388</v>
      </c>
      <c r="B122" s="34" t="s">
        <v>625</v>
      </c>
      <c r="C122" s="214"/>
      <c r="D122" s="5" t="s">
        <v>626</v>
      </c>
      <c r="E122" s="5" t="s">
        <v>2</v>
      </c>
      <c r="F122" s="5" t="s">
        <v>627</v>
      </c>
      <c r="G122" s="6">
        <v>43739</v>
      </c>
      <c r="H122" s="2"/>
      <c r="I122" t="s">
        <v>625</v>
      </c>
      <c r="J122" t="s">
        <v>625</v>
      </c>
      <c r="K122" t="s">
        <v>626</v>
      </c>
      <c r="L122" t="s">
        <v>2</v>
      </c>
      <c r="M122" t="s">
        <v>627</v>
      </c>
    </row>
    <row r="123" spans="1:17">
      <c r="A123" t="s">
        <v>1391</v>
      </c>
      <c r="B123" s="29" t="s">
        <v>628</v>
      </c>
      <c r="C123" s="214"/>
      <c r="D123" s="5" t="s">
        <v>629</v>
      </c>
      <c r="E123" s="5" t="s">
        <v>81</v>
      </c>
      <c r="F123" s="5" t="s">
        <v>630</v>
      </c>
      <c r="G123" s="6">
        <v>43734</v>
      </c>
      <c r="H123" s="2"/>
      <c r="I123" t="s">
        <v>631</v>
      </c>
      <c r="J123" t="s">
        <v>631</v>
      </c>
      <c r="K123" t="s">
        <v>629</v>
      </c>
      <c r="L123" t="s">
        <v>81</v>
      </c>
      <c r="M123" t="s">
        <v>630</v>
      </c>
    </row>
    <row r="124" spans="1:17">
      <c r="A124" t="s">
        <v>1404</v>
      </c>
      <c r="B124" s="26" t="s">
        <v>632</v>
      </c>
      <c r="C124" s="214"/>
      <c r="D124" s="5" t="s">
        <v>633</v>
      </c>
      <c r="E124" s="5" t="s">
        <v>2</v>
      </c>
      <c r="F124" s="5" t="s">
        <v>634</v>
      </c>
      <c r="G124" s="6">
        <v>43718</v>
      </c>
      <c r="H124" s="2"/>
      <c r="I124" t="s">
        <v>635</v>
      </c>
      <c r="J124" t="s">
        <v>635</v>
      </c>
      <c r="K124" t="s">
        <v>633</v>
      </c>
      <c r="L124" t="s">
        <v>2</v>
      </c>
      <c r="M124" t="s">
        <v>634</v>
      </c>
    </row>
    <row r="125" spans="1:17">
      <c r="A125" t="s">
        <v>1391</v>
      </c>
      <c r="B125" s="29" t="s">
        <v>636</v>
      </c>
      <c r="C125" s="214"/>
      <c r="D125" s="5" t="s">
        <v>1</v>
      </c>
      <c r="E125" s="5" t="s">
        <v>2</v>
      </c>
      <c r="F125" s="5" t="s">
        <v>637</v>
      </c>
      <c r="G125" s="6">
        <v>43745</v>
      </c>
      <c r="H125" s="2"/>
      <c r="I125" t="s">
        <v>638</v>
      </c>
      <c r="J125" t="s">
        <v>639</v>
      </c>
      <c r="K125" t="s">
        <v>1</v>
      </c>
      <c r="L125" t="s">
        <v>2</v>
      </c>
      <c r="M125" t="s">
        <v>637</v>
      </c>
    </row>
    <row r="126" spans="1:17">
      <c r="A126" t="s">
        <v>1404</v>
      </c>
      <c r="B126" s="26" t="s">
        <v>640</v>
      </c>
      <c r="C126" s="214"/>
      <c r="D126" s="5" t="s">
        <v>9</v>
      </c>
      <c r="E126" s="5" t="s">
        <v>10</v>
      </c>
      <c r="F126" s="5" t="s">
        <v>641</v>
      </c>
      <c r="G126" s="6">
        <v>43692</v>
      </c>
      <c r="H126" s="2"/>
      <c r="I126" t="s">
        <v>642</v>
      </c>
      <c r="J126" t="s">
        <v>642</v>
      </c>
      <c r="K126" t="s">
        <v>9</v>
      </c>
      <c r="L126" t="s">
        <v>10</v>
      </c>
      <c r="M126" t="s">
        <v>641</v>
      </c>
    </row>
    <row r="127" spans="1:17">
      <c r="A127" t="s">
        <v>1403</v>
      </c>
      <c r="B127" s="30" t="s">
        <v>643</v>
      </c>
      <c r="C127" s="214"/>
      <c r="D127" s="5" t="s">
        <v>112</v>
      </c>
      <c r="E127" s="5" t="s">
        <v>23</v>
      </c>
      <c r="F127" s="5" t="s">
        <v>644</v>
      </c>
      <c r="G127" s="6">
        <v>43711</v>
      </c>
      <c r="H127" s="2"/>
      <c r="I127" t="s">
        <v>645</v>
      </c>
      <c r="J127" t="s">
        <v>646</v>
      </c>
      <c r="K127" t="s">
        <v>116</v>
      </c>
      <c r="L127" t="s">
        <v>23</v>
      </c>
      <c r="M127" t="s">
        <v>647</v>
      </c>
      <c r="N127" t="s">
        <v>648</v>
      </c>
      <c r="O127" t="s">
        <v>112</v>
      </c>
      <c r="P127" t="s">
        <v>23</v>
      </c>
      <c r="Q127" t="s">
        <v>649</v>
      </c>
    </row>
    <row r="128" spans="1:17">
      <c r="A128" t="s">
        <v>1400</v>
      </c>
      <c r="B128" s="42" t="s">
        <v>1382</v>
      </c>
      <c r="C128" s="214"/>
      <c r="D128" s="27" t="s">
        <v>651</v>
      </c>
      <c r="E128" s="27" t="s">
        <v>2</v>
      </c>
      <c r="F128" s="27" t="s">
        <v>652</v>
      </c>
      <c r="G128" s="44">
        <v>43704</v>
      </c>
      <c r="H128" s="2"/>
      <c r="I128" t="s">
        <v>653</v>
      </c>
      <c r="J128" t="s">
        <v>653</v>
      </c>
      <c r="K128" t="s">
        <v>651</v>
      </c>
      <c r="L128" t="s">
        <v>2</v>
      </c>
      <c r="M128" t="s">
        <v>654</v>
      </c>
    </row>
    <row r="129" spans="1:17" ht="32">
      <c r="A129" t="s">
        <v>1398</v>
      </c>
      <c r="B129" s="152" t="s">
        <v>1383</v>
      </c>
      <c r="C129" s="214"/>
      <c r="D129" s="27" t="s">
        <v>1</v>
      </c>
      <c r="E129" s="27" t="s">
        <v>2</v>
      </c>
      <c r="F129" s="27" t="s">
        <v>656</v>
      </c>
      <c r="G129" s="44">
        <v>43693</v>
      </c>
      <c r="H129" s="2"/>
      <c r="I129" t="s">
        <v>657</v>
      </c>
      <c r="J129" t="s">
        <v>657</v>
      </c>
      <c r="K129" t="s">
        <v>658</v>
      </c>
      <c r="L129" t="s">
        <v>2</v>
      </c>
      <c r="M129" t="s">
        <v>659</v>
      </c>
      <c r="N129" t="s">
        <v>660</v>
      </c>
      <c r="O129" t="s">
        <v>1</v>
      </c>
      <c r="P129" t="s">
        <v>2</v>
      </c>
      <c r="Q129" t="s">
        <v>661</v>
      </c>
    </row>
    <row r="130" spans="1:17">
      <c r="A130" t="s">
        <v>1402</v>
      </c>
      <c r="B130" s="33" t="s">
        <v>662</v>
      </c>
      <c r="C130" s="214"/>
      <c r="D130" s="27" t="s">
        <v>22</v>
      </c>
      <c r="E130" s="27" t="s">
        <v>23</v>
      </c>
      <c r="F130" s="27" t="s">
        <v>663</v>
      </c>
      <c r="G130" s="44">
        <v>43748</v>
      </c>
      <c r="H130" s="2"/>
      <c r="I130" t="s">
        <v>664</v>
      </c>
      <c r="J130" t="s">
        <v>664</v>
      </c>
      <c r="K130" t="s">
        <v>22</v>
      </c>
      <c r="L130" t="s">
        <v>23</v>
      </c>
      <c r="M130" t="s">
        <v>663</v>
      </c>
      <c r="N130" t="s">
        <v>665</v>
      </c>
      <c r="O130" t="s">
        <v>22</v>
      </c>
      <c r="P130" t="s">
        <v>23</v>
      </c>
      <c r="Q130" t="s">
        <v>666</v>
      </c>
    </row>
    <row r="131" spans="1:17">
      <c r="A131" t="s">
        <v>1391</v>
      </c>
      <c r="B131" s="29" t="s">
        <v>667</v>
      </c>
      <c r="C131" s="214"/>
      <c r="D131" s="27" t="s">
        <v>600</v>
      </c>
      <c r="E131" s="27" t="s">
        <v>81</v>
      </c>
      <c r="F131" s="27" t="s">
        <v>668</v>
      </c>
      <c r="G131" s="44">
        <v>43679</v>
      </c>
      <c r="H131" s="2"/>
      <c r="I131" t="s">
        <v>669</v>
      </c>
      <c r="J131" t="s">
        <v>670</v>
      </c>
      <c r="K131" t="s">
        <v>671</v>
      </c>
      <c r="L131" t="s">
        <v>81</v>
      </c>
      <c r="M131" t="s">
        <v>672</v>
      </c>
      <c r="N131" t="s">
        <v>673</v>
      </c>
      <c r="O131" t="s">
        <v>157</v>
      </c>
      <c r="P131" t="s">
        <v>81</v>
      </c>
      <c r="Q131" t="s">
        <v>674</v>
      </c>
    </row>
    <row r="132" spans="1:17">
      <c r="A132" t="s">
        <v>1403</v>
      </c>
      <c r="B132" s="30" t="s">
        <v>675</v>
      </c>
      <c r="C132" s="214"/>
      <c r="D132" s="27" t="s">
        <v>38</v>
      </c>
      <c r="E132" s="27" t="s">
        <v>2</v>
      </c>
      <c r="F132" s="27" t="s">
        <v>676</v>
      </c>
      <c r="G132" s="44">
        <v>43732</v>
      </c>
      <c r="H132" s="2"/>
      <c r="I132" t="s">
        <v>677</v>
      </c>
      <c r="J132" t="s">
        <v>678</v>
      </c>
      <c r="K132" t="s">
        <v>38</v>
      </c>
      <c r="L132" t="s">
        <v>2</v>
      </c>
      <c r="M132" t="s">
        <v>679</v>
      </c>
    </row>
    <row r="133" spans="1:17">
      <c r="A133" t="s">
        <v>1389</v>
      </c>
      <c r="B133" s="28" t="s">
        <v>680</v>
      </c>
      <c r="C133" s="214"/>
      <c r="D133" s="27" t="s">
        <v>38</v>
      </c>
      <c r="E133" s="27" t="s">
        <v>2</v>
      </c>
      <c r="F133" s="27" t="s">
        <v>681</v>
      </c>
      <c r="G133" s="44">
        <v>43699</v>
      </c>
      <c r="H133" s="2"/>
      <c r="I133" t="s">
        <v>682</v>
      </c>
      <c r="J133" t="s">
        <v>683</v>
      </c>
      <c r="K133" t="s">
        <v>38</v>
      </c>
      <c r="L133" t="s">
        <v>2</v>
      </c>
      <c r="M133" t="s">
        <v>681</v>
      </c>
      <c r="N133" t="s">
        <v>684</v>
      </c>
      <c r="O133" t="s">
        <v>38</v>
      </c>
      <c r="P133" t="s">
        <v>2</v>
      </c>
      <c r="Q133" t="s">
        <v>173</v>
      </c>
    </row>
    <row r="134" spans="1:17" ht="32">
      <c r="A134" t="s">
        <v>1391</v>
      </c>
      <c r="B134" s="143" t="s">
        <v>685</v>
      </c>
      <c r="C134" s="214"/>
      <c r="D134" s="27" t="s">
        <v>38</v>
      </c>
      <c r="E134" s="27" t="s">
        <v>2</v>
      </c>
      <c r="F134" s="27" t="s">
        <v>686</v>
      </c>
      <c r="G134" s="44">
        <v>43693</v>
      </c>
      <c r="H134" s="2"/>
      <c r="I134" t="s">
        <v>687</v>
      </c>
      <c r="J134" t="s">
        <v>688</v>
      </c>
      <c r="K134" t="s">
        <v>38</v>
      </c>
      <c r="L134" t="s">
        <v>2</v>
      </c>
      <c r="M134" t="s">
        <v>689</v>
      </c>
      <c r="N134" t="s">
        <v>237</v>
      </c>
      <c r="O134" t="s">
        <v>38</v>
      </c>
      <c r="P134" t="s">
        <v>2</v>
      </c>
      <c r="Q134" t="s">
        <v>690</v>
      </c>
    </row>
    <row r="135" spans="1:17">
      <c r="A135" t="s">
        <v>1391</v>
      </c>
      <c r="B135" s="29" t="s">
        <v>691</v>
      </c>
      <c r="C135" s="214"/>
      <c r="D135" s="27" t="s">
        <v>1</v>
      </c>
      <c r="E135" s="27" t="s">
        <v>2</v>
      </c>
      <c r="F135" s="27" t="s">
        <v>692</v>
      </c>
      <c r="G135" s="44">
        <v>43756</v>
      </c>
      <c r="H135" s="2"/>
      <c r="I135" t="s">
        <v>693</v>
      </c>
      <c r="J135" t="s">
        <v>694</v>
      </c>
      <c r="K135" t="s">
        <v>1</v>
      </c>
      <c r="L135" t="s">
        <v>2</v>
      </c>
      <c r="M135" t="s">
        <v>692</v>
      </c>
      <c r="N135" t="s">
        <v>219</v>
      </c>
      <c r="O135" t="s">
        <v>477</v>
      </c>
      <c r="P135" t="s">
        <v>2</v>
      </c>
      <c r="Q135" t="s">
        <v>695</v>
      </c>
    </row>
    <row r="136" spans="1:17">
      <c r="A136" t="s">
        <v>1391</v>
      </c>
      <c r="B136" s="29" t="s">
        <v>696</v>
      </c>
      <c r="C136" s="214"/>
      <c r="D136" s="27" t="s">
        <v>697</v>
      </c>
      <c r="E136" s="27" t="s">
        <v>698</v>
      </c>
      <c r="F136" s="27" t="s">
        <v>699</v>
      </c>
      <c r="G136" s="44">
        <v>43733</v>
      </c>
      <c r="H136" s="2"/>
      <c r="I136" t="s">
        <v>700</v>
      </c>
      <c r="J136" t="s">
        <v>701</v>
      </c>
      <c r="K136" t="s">
        <v>697</v>
      </c>
      <c r="L136" t="s">
        <v>698</v>
      </c>
      <c r="M136" t="s">
        <v>702</v>
      </c>
      <c r="N136" t="s">
        <v>703</v>
      </c>
      <c r="O136" t="s">
        <v>697</v>
      </c>
      <c r="P136" t="s">
        <v>698</v>
      </c>
      <c r="Q136" t="s">
        <v>704</v>
      </c>
    </row>
    <row r="137" spans="1:17">
      <c r="A137" t="s">
        <v>1403</v>
      </c>
      <c r="B137" s="30" t="s">
        <v>705</v>
      </c>
      <c r="C137" s="214"/>
      <c r="D137" s="27" t="s">
        <v>35</v>
      </c>
      <c r="E137" s="27" t="s">
        <v>2</v>
      </c>
      <c r="F137" s="27" t="s">
        <v>706</v>
      </c>
      <c r="G137" s="44">
        <v>43731</v>
      </c>
      <c r="H137" s="2"/>
      <c r="I137" t="s">
        <v>707</v>
      </c>
      <c r="J137" t="s">
        <v>708</v>
      </c>
      <c r="K137" t="s">
        <v>35</v>
      </c>
      <c r="L137" t="s">
        <v>2</v>
      </c>
      <c r="M137" t="s">
        <v>706</v>
      </c>
    </row>
    <row r="138" spans="1:17">
      <c r="A138" t="s">
        <v>1402</v>
      </c>
      <c r="B138" s="33" t="s">
        <v>1384</v>
      </c>
      <c r="C138" s="214"/>
      <c r="D138" s="27" t="s">
        <v>710</v>
      </c>
      <c r="E138" s="27" t="s">
        <v>2</v>
      </c>
      <c r="F138" s="27" t="s">
        <v>711</v>
      </c>
      <c r="G138" s="44">
        <v>43732</v>
      </c>
      <c r="H138" s="2"/>
      <c r="I138" t="s">
        <v>712</v>
      </c>
      <c r="J138" t="s">
        <v>712</v>
      </c>
      <c r="K138" t="s">
        <v>710</v>
      </c>
      <c r="L138" t="s">
        <v>2</v>
      </c>
      <c r="M138" t="s">
        <v>711</v>
      </c>
    </row>
    <row r="139" spans="1:17">
      <c r="A139" t="s">
        <v>1391</v>
      </c>
      <c r="B139" s="29" t="s">
        <v>713</v>
      </c>
      <c r="C139" s="214"/>
      <c r="D139" s="5" t="s">
        <v>157</v>
      </c>
      <c r="E139" s="5" t="s">
        <v>81</v>
      </c>
      <c r="F139" s="5" t="s">
        <v>714</v>
      </c>
      <c r="G139" s="6">
        <v>43664</v>
      </c>
      <c r="H139" s="2"/>
      <c r="I139" t="s">
        <v>715</v>
      </c>
      <c r="J139" t="s">
        <v>715</v>
      </c>
      <c r="K139" t="s">
        <v>157</v>
      </c>
      <c r="L139" t="s">
        <v>81</v>
      </c>
      <c r="M139" t="s">
        <v>716</v>
      </c>
      <c r="N139" t="s">
        <v>717</v>
      </c>
      <c r="O139" t="s">
        <v>157</v>
      </c>
      <c r="P139" t="s">
        <v>81</v>
      </c>
      <c r="Q139" t="s">
        <v>718</v>
      </c>
    </row>
    <row r="140" spans="1:17">
      <c r="A140" t="s">
        <v>1390</v>
      </c>
      <c r="B140" s="25" t="s">
        <v>719</v>
      </c>
      <c r="C140" s="214">
        <v>1</v>
      </c>
      <c r="D140" s="5" t="s">
        <v>1</v>
      </c>
      <c r="E140" s="5" t="s">
        <v>2</v>
      </c>
      <c r="F140" s="5" t="s">
        <v>720</v>
      </c>
      <c r="G140" s="6">
        <v>43718</v>
      </c>
      <c r="H140" s="2"/>
      <c r="I140" t="s">
        <v>721</v>
      </c>
      <c r="J140" t="s">
        <v>722</v>
      </c>
      <c r="K140" t="s">
        <v>1</v>
      </c>
      <c r="L140" t="s">
        <v>2</v>
      </c>
      <c r="M140" t="s">
        <v>723</v>
      </c>
    </row>
    <row r="141" spans="1:17">
      <c r="A141" t="s">
        <v>1391</v>
      </c>
      <c r="B141" s="29" t="s">
        <v>724</v>
      </c>
      <c r="C141" s="214"/>
      <c r="D141" s="5" t="s">
        <v>1</v>
      </c>
      <c r="E141" s="5" t="s">
        <v>2</v>
      </c>
      <c r="F141" s="5" t="s">
        <v>725</v>
      </c>
      <c r="G141" s="6">
        <v>43699</v>
      </c>
      <c r="H141" s="2"/>
      <c r="I141" t="s">
        <v>726</v>
      </c>
      <c r="J141" t="s">
        <v>727</v>
      </c>
      <c r="K141" t="s">
        <v>1</v>
      </c>
      <c r="L141" t="s">
        <v>2</v>
      </c>
      <c r="M141" t="s">
        <v>725</v>
      </c>
      <c r="N141" t="s">
        <v>728</v>
      </c>
      <c r="O141" t="s">
        <v>35</v>
      </c>
      <c r="P141" t="s">
        <v>2</v>
      </c>
      <c r="Q141" t="s">
        <v>729</v>
      </c>
    </row>
    <row r="142" spans="1:17">
      <c r="A142" t="s">
        <v>1391</v>
      </c>
      <c r="B142" s="29" t="s">
        <v>730</v>
      </c>
      <c r="C142" s="214"/>
      <c r="D142" s="5" t="s">
        <v>1</v>
      </c>
      <c r="E142" s="5" t="s">
        <v>2</v>
      </c>
      <c r="F142" s="5" t="s">
        <v>731</v>
      </c>
      <c r="G142" s="6">
        <v>43654</v>
      </c>
      <c r="H142" s="2"/>
      <c r="I142" t="s">
        <v>732</v>
      </c>
      <c r="J142" t="s">
        <v>733</v>
      </c>
      <c r="K142" t="s">
        <v>734</v>
      </c>
      <c r="L142" t="s">
        <v>2</v>
      </c>
      <c r="M142" t="s">
        <v>735</v>
      </c>
      <c r="N142" t="s">
        <v>219</v>
      </c>
      <c r="O142" t="s">
        <v>38</v>
      </c>
      <c r="P142" t="s">
        <v>2</v>
      </c>
      <c r="Q142" t="s">
        <v>220</v>
      </c>
    </row>
    <row r="143" spans="1:17">
      <c r="A143" t="s">
        <v>1389</v>
      </c>
      <c r="B143" s="28" t="s">
        <v>1385</v>
      </c>
      <c r="C143" s="214"/>
      <c r="D143" s="5" t="s">
        <v>1</v>
      </c>
      <c r="E143" s="5" t="s">
        <v>2</v>
      </c>
      <c r="F143" s="5" t="s">
        <v>737</v>
      </c>
      <c r="G143" s="6">
        <v>43745</v>
      </c>
      <c r="H143" s="2"/>
      <c r="I143" t="s">
        <v>738</v>
      </c>
      <c r="J143" t="s">
        <v>739</v>
      </c>
      <c r="K143" t="s">
        <v>235</v>
      </c>
      <c r="L143" t="s">
        <v>2</v>
      </c>
      <c r="M143" t="s">
        <v>740</v>
      </c>
      <c r="N143" t="s">
        <v>535</v>
      </c>
      <c r="O143" t="s">
        <v>651</v>
      </c>
      <c r="P143" t="s">
        <v>2</v>
      </c>
      <c r="Q143" t="s">
        <v>741</v>
      </c>
    </row>
    <row r="144" spans="1:17">
      <c r="A144" t="s">
        <v>1391</v>
      </c>
      <c r="B144" s="29" t="s">
        <v>742</v>
      </c>
      <c r="C144" s="214"/>
      <c r="D144" s="5" t="s">
        <v>14</v>
      </c>
      <c r="E144" s="5" t="s">
        <v>10</v>
      </c>
      <c r="F144" s="5" t="s">
        <v>743</v>
      </c>
      <c r="G144" s="6">
        <v>43665</v>
      </c>
      <c r="H144" s="2"/>
      <c r="I144" t="s">
        <v>744</v>
      </c>
      <c r="J144" t="s">
        <v>745</v>
      </c>
      <c r="K144" t="s">
        <v>14</v>
      </c>
      <c r="L144" t="s">
        <v>10</v>
      </c>
      <c r="M144" t="s">
        <v>743</v>
      </c>
    </row>
    <row r="145" spans="1:17">
      <c r="A145" t="s">
        <v>1403</v>
      </c>
      <c r="B145" s="30" t="s">
        <v>746</v>
      </c>
      <c r="C145" s="214"/>
      <c r="D145" s="5" t="s">
        <v>747</v>
      </c>
      <c r="E145" s="5" t="s">
        <v>10</v>
      </c>
      <c r="F145" s="5" t="s">
        <v>748</v>
      </c>
      <c r="G145" s="6">
        <v>43724</v>
      </c>
      <c r="H145" s="2"/>
      <c r="I145" t="s">
        <v>749</v>
      </c>
      <c r="J145" t="s">
        <v>750</v>
      </c>
      <c r="K145" t="s">
        <v>747</v>
      </c>
      <c r="L145" t="s">
        <v>10</v>
      </c>
      <c r="M145" t="s">
        <v>748</v>
      </c>
    </row>
    <row r="146" spans="1:17">
      <c r="A146" t="s">
        <v>1403</v>
      </c>
      <c r="B146" s="30" t="s">
        <v>751</v>
      </c>
      <c r="C146" s="214"/>
      <c r="D146" s="5" t="s">
        <v>562</v>
      </c>
      <c r="E146" s="5" t="s">
        <v>563</v>
      </c>
      <c r="F146" s="5" t="s">
        <v>752</v>
      </c>
      <c r="G146" s="6">
        <v>43704</v>
      </c>
      <c r="H146" s="2"/>
      <c r="I146" t="s">
        <v>753</v>
      </c>
      <c r="J146" t="s">
        <v>753</v>
      </c>
      <c r="K146" t="s">
        <v>754</v>
      </c>
      <c r="L146" t="s">
        <v>563</v>
      </c>
      <c r="M146" t="s">
        <v>755</v>
      </c>
    </row>
    <row r="147" spans="1:17">
      <c r="A147" t="s">
        <v>1402</v>
      </c>
      <c r="B147" s="33" t="s">
        <v>756</v>
      </c>
      <c r="C147" s="214"/>
      <c r="D147" s="27" t="s">
        <v>435</v>
      </c>
      <c r="E147" s="27" t="s">
        <v>10</v>
      </c>
      <c r="F147" s="27" t="s">
        <v>757</v>
      </c>
      <c r="G147" s="44">
        <v>43749</v>
      </c>
      <c r="H147" s="2"/>
      <c r="I147" t="s">
        <v>758</v>
      </c>
      <c r="J147" t="s">
        <v>759</v>
      </c>
      <c r="K147" t="s">
        <v>435</v>
      </c>
      <c r="L147" t="s">
        <v>10</v>
      </c>
      <c r="M147" t="s">
        <v>757</v>
      </c>
    </row>
    <row r="148" spans="1:17">
      <c r="A148" t="s">
        <v>1397</v>
      </c>
      <c r="B148" s="37" t="s">
        <v>760</v>
      </c>
      <c r="C148" s="214"/>
      <c r="D148" s="5" t="s">
        <v>359</v>
      </c>
      <c r="E148" s="5" t="s">
        <v>2</v>
      </c>
      <c r="F148" s="5" t="s">
        <v>761</v>
      </c>
      <c r="G148" s="6">
        <v>43714</v>
      </c>
      <c r="H148" s="2"/>
      <c r="I148" t="s">
        <v>762</v>
      </c>
      <c r="J148" t="s">
        <v>762</v>
      </c>
      <c r="K148" t="s">
        <v>359</v>
      </c>
      <c r="L148" t="s">
        <v>2</v>
      </c>
      <c r="M148" t="s">
        <v>761</v>
      </c>
    </row>
    <row r="149" spans="1:17">
      <c r="A149" t="s">
        <v>1404</v>
      </c>
      <c r="B149" s="26" t="s">
        <v>763</v>
      </c>
      <c r="C149" s="214"/>
      <c r="D149" s="5" t="s">
        <v>764</v>
      </c>
      <c r="E149" s="5" t="s">
        <v>10</v>
      </c>
      <c r="F149" s="5" t="s">
        <v>765</v>
      </c>
      <c r="G149" s="6">
        <v>43726</v>
      </c>
      <c r="H149" s="2"/>
      <c r="I149" t="s">
        <v>766</v>
      </c>
      <c r="J149" t="s">
        <v>767</v>
      </c>
      <c r="K149" t="s">
        <v>764</v>
      </c>
      <c r="L149" t="s">
        <v>10</v>
      </c>
      <c r="M149" t="s">
        <v>765</v>
      </c>
    </row>
    <row r="150" spans="1:17">
      <c r="A150" t="s">
        <v>1389</v>
      </c>
      <c r="B150" s="28" t="s">
        <v>768</v>
      </c>
      <c r="C150" s="214"/>
      <c r="D150" s="5" t="s">
        <v>1</v>
      </c>
      <c r="E150" s="5" t="s">
        <v>2</v>
      </c>
      <c r="F150" s="5" t="s">
        <v>769</v>
      </c>
      <c r="G150" s="6">
        <v>43756</v>
      </c>
      <c r="H150" s="2"/>
      <c r="I150" t="s">
        <v>770</v>
      </c>
      <c r="J150" t="s">
        <v>770</v>
      </c>
      <c r="K150" t="s">
        <v>1</v>
      </c>
      <c r="L150" t="s">
        <v>2</v>
      </c>
      <c r="M150" t="s">
        <v>769</v>
      </c>
      <c r="N150" t="s">
        <v>771</v>
      </c>
      <c r="O150" t="s">
        <v>772</v>
      </c>
      <c r="P150" t="s">
        <v>2</v>
      </c>
      <c r="Q150" t="s">
        <v>773</v>
      </c>
    </row>
    <row r="151" spans="1:17">
      <c r="B151" t="s">
        <v>1481</v>
      </c>
      <c r="C151" s="217">
        <f>SUM(C4:C150)</f>
        <v>9</v>
      </c>
    </row>
    <row r="152" spans="1:17">
      <c r="B152" s="5"/>
      <c r="C152" s="27"/>
      <c r="D152" s="4" t="s">
        <v>1369</v>
      </c>
    </row>
    <row r="153" spans="1:17">
      <c r="B153" s="218"/>
      <c r="C153" s="219"/>
      <c r="D153" s="220"/>
    </row>
    <row r="154" spans="1:17" ht="32">
      <c r="C154" s="221" t="s">
        <v>1482</v>
      </c>
      <c r="D154" s="222" t="s">
        <v>1483</v>
      </c>
    </row>
    <row r="155" spans="1:17">
      <c r="A155" t="s">
        <v>1401</v>
      </c>
      <c r="B155" s="45" t="s">
        <v>1386</v>
      </c>
      <c r="C155" s="27"/>
      <c r="D155" s="5">
        <v>1</v>
      </c>
    </row>
    <row r="156" spans="1:17">
      <c r="A156" t="s">
        <v>1393</v>
      </c>
      <c r="B156" s="41" t="s">
        <v>1381</v>
      </c>
      <c r="C156" s="27"/>
      <c r="D156" s="5">
        <v>2</v>
      </c>
    </row>
    <row r="157" spans="1:17">
      <c r="A157" t="s">
        <v>1399</v>
      </c>
      <c r="B157" s="40" t="s">
        <v>1380</v>
      </c>
      <c r="C157" s="27"/>
      <c r="D157" s="27">
        <v>2</v>
      </c>
    </row>
    <row r="158" spans="1:17">
      <c r="A158" t="s">
        <v>1397</v>
      </c>
      <c r="B158" s="37" t="s">
        <v>1371</v>
      </c>
      <c r="C158" s="27"/>
      <c r="D158" s="5">
        <v>3</v>
      </c>
    </row>
    <row r="159" spans="1:17">
      <c r="A159" t="s">
        <v>1400</v>
      </c>
      <c r="B159" s="38" t="s">
        <v>1377</v>
      </c>
      <c r="C159" s="27"/>
      <c r="D159" s="5">
        <v>3</v>
      </c>
    </row>
    <row r="160" spans="1:17">
      <c r="A160" t="s">
        <v>1396</v>
      </c>
      <c r="B160" s="32" t="s">
        <v>1365</v>
      </c>
      <c r="C160" s="27"/>
      <c r="D160" s="5">
        <v>3</v>
      </c>
    </row>
    <row r="161" spans="1:4">
      <c r="A161" t="s">
        <v>1395</v>
      </c>
      <c r="B161" s="31" t="s">
        <v>1364</v>
      </c>
      <c r="C161" s="27"/>
      <c r="D161" s="27">
        <v>4</v>
      </c>
    </row>
    <row r="162" spans="1:4">
      <c r="A162" t="s">
        <v>1390</v>
      </c>
      <c r="B162" s="25" t="s">
        <v>1368</v>
      </c>
      <c r="C162" s="27">
        <v>3</v>
      </c>
      <c r="D162" s="27">
        <v>5</v>
      </c>
    </row>
    <row r="163" spans="1:4">
      <c r="A163" t="s">
        <v>1392</v>
      </c>
      <c r="B163" s="7" t="s">
        <v>1370</v>
      </c>
      <c r="C163" s="27">
        <v>1</v>
      </c>
      <c r="D163" s="5">
        <v>7</v>
      </c>
    </row>
    <row r="164" spans="1:4">
      <c r="A164" t="s">
        <v>1402</v>
      </c>
      <c r="B164" s="33" t="s">
        <v>1366</v>
      </c>
      <c r="C164" s="27"/>
      <c r="D164" s="27">
        <v>7</v>
      </c>
    </row>
    <row r="165" spans="1:4">
      <c r="A165" s="51" t="s">
        <v>1388</v>
      </c>
      <c r="B165" s="34" t="s">
        <v>1367</v>
      </c>
      <c r="C165" s="27"/>
      <c r="D165" s="36">
        <v>9</v>
      </c>
    </row>
    <row r="166" spans="1:4">
      <c r="A166" s="51" t="s">
        <v>1398</v>
      </c>
      <c r="B166" s="39" t="s">
        <v>1379</v>
      </c>
      <c r="C166" s="27"/>
      <c r="D166" s="27">
        <v>10</v>
      </c>
    </row>
    <row r="167" spans="1:4">
      <c r="A167" t="s">
        <v>1389</v>
      </c>
      <c r="B167" s="28" t="s">
        <v>1362</v>
      </c>
      <c r="C167" s="27">
        <v>2</v>
      </c>
      <c r="D167" s="5">
        <v>14</v>
      </c>
    </row>
    <row r="168" spans="1:4">
      <c r="A168" t="s">
        <v>1404</v>
      </c>
      <c r="B168" s="24" t="s">
        <v>1361</v>
      </c>
      <c r="C168" s="27">
        <v>3</v>
      </c>
      <c r="D168" s="27">
        <v>18</v>
      </c>
    </row>
    <row r="169" spans="1:4">
      <c r="A169" t="s">
        <v>1403</v>
      </c>
      <c r="B169" s="30" t="s">
        <v>1378</v>
      </c>
      <c r="C169" s="27"/>
      <c r="D169" s="5">
        <v>26</v>
      </c>
    </row>
    <row r="170" spans="1:4">
      <c r="A170" t="s">
        <v>1391</v>
      </c>
      <c r="B170" s="29" t="s">
        <v>1363</v>
      </c>
      <c r="C170" s="27"/>
      <c r="D170" s="5">
        <v>33</v>
      </c>
    </row>
    <row r="171" spans="1:4">
      <c r="B171" t="s">
        <v>1405</v>
      </c>
      <c r="C171">
        <v>9</v>
      </c>
      <c r="D171">
        <f>SUM(D155:D170)</f>
        <v>147</v>
      </c>
    </row>
    <row r="173" spans="1:4">
      <c r="A173">
        <v>147</v>
      </c>
      <c r="B173" t="s">
        <v>1406</v>
      </c>
    </row>
    <row r="174" spans="1:4">
      <c r="B174" s="46">
        <f>146/185000</f>
        <v>7.891891891891892E-4</v>
      </c>
      <c r="C174" s="46"/>
    </row>
    <row r="176" spans="1:4">
      <c r="A176">
        <v>9</v>
      </c>
      <c r="B176" t="s">
        <v>1484</v>
      </c>
    </row>
    <row r="177" spans="2:2">
      <c r="B177" s="223">
        <f>9/86000</f>
        <v>1.0465116279069767E-4</v>
      </c>
    </row>
  </sheetData>
  <sortState xmlns:xlrd2="http://schemas.microsoft.com/office/spreadsheetml/2017/richdata2" ref="A155:B170">
    <sortCondition ref="B154"/>
  </sortState>
  <pageMargins left="0.7" right="0.7" top="0.75" bottom="0.75" header="0.3" footer="0.3"/>
  <pageSetup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CDA7D-DCFB-44E1-AE93-E4B1382255B0}">
  <dimension ref="A1:P71"/>
  <sheetViews>
    <sheetView zoomScaleNormal="100" workbookViewId="0">
      <selection activeCell="C64" sqref="C64"/>
    </sheetView>
  </sheetViews>
  <sheetFormatPr baseColWidth="10" defaultColWidth="8.83203125" defaultRowHeight="15"/>
  <cols>
    <col min="2" max="2" width="46.83203125" customWidth="1"/>
    <col min="3" max="3" width="11.1640625" customWidth="1"/>
    <col min="4" max="4" width="13.1640625" customWidth="1"/>
    <col min="5" max="5" width="13.6640625" customWidth="1"/>
    <col min="6" max="6" width="19.83203125" customWidth="1"/>
    <col min="7" max="7" width="18.6640625" customWidth="1"/>
    <col min="8" max="8" width="17.83203125" customWidth="1"/>
  </cols>
  <sheetData>
    <row r="1" spans="1:16" ht="32.5" customHeight="1">
      <c r="A1" s="61" t="s">
        <v>1460</v>
      </c>
    </row>
    <row r="2" spans="1:16" ht="95" customHeight="1">
      <c r="A2" s="102" t="s">
        <v>1387</v>
      </c>
      <c r="B2" s="102" t="s">
        <v>1434</v>
      </c>
      <c r="C2" s="101" t="s">
        <v>1440</v>
      </c>
      <c r="D2" s="101" t="s">
        <v>1441</v>
      </c>
      <c r="E2" s="101" t="s">
        <v>1443</v>
      </c>
      <c r="F2" s="101" t="s">
        <v>1442</v>
      </c>
      <c r="G2" s="101" t="s">
        <v>1444</v>
      </c>
      <c r="H2" s="93" t="s">
        <v>1431</v>
      </c>
      <c r="I2" s="63"/>
      <c r="J2" s="226" t="s">
        <v>1445</v>
      </c>
      <c r="K2" s="227"/>
      <c r="L2" s="227"/>
      <c r="M2" s="227"/>
      <c r="N2" s="227"/>
      <c r="O2" s="227"/>
      <c r="P2" s="227"/>
    </row>
    <row r="3" spans="1:16" ht="16">
      <c r="A3" s="34" t="s">
        <v>1388</v>
      </c>
      <c r="B3" s="91" t="s">
        <v>0</v>
      </c>
      <c r="C3" s="103"/>
      <c r="D3" s="103"/>
      <c r="E3" s="114">
        <v>113995.3</v>
      </c>
      <c r="F3" s="92">
        <v>156405</v>
      </c>
      <c r="G3" s="92">
        <f>SUM(C3:F3)</f>
        <v>270400.3</v>
      </c>
      <c r="H3" s="5"/>
    </row>
    <row r="4" spans="1:16" ht="16">
      <c r="A4" s="26" t="s">
        <v>1404</v>
      </c>
      <c r="B4" s="64" t="s">
        <v>8</v>
      </c>
      <c r="C4" s="68"/>
      <c r="D4" s="68">
        <v>20127.75</v>
      </c>
      <c r="E4" s="68">
        <v>8433.77</v>
      </c>
      <c r="F4" s="65">
        <v>25860.77</v>
      </c>
      <c r="G4" s="65">
        <f>SUM(C4:F4)</f>
        <v>54422.29</v>
      </c>
      <c r="H4" s="5"/>
    </row>
    <row r="5" spans="1:16" ht="16">
      <c r="A5" s="29" t="s">
        <v>1391</v>
      </c>
      <c r="B5" s="66" t="s">
        <v>30</v>
      </c>
      <c r="C5" s="104"/>
      <c r="D5" s="104"/>
      <c r="E5" s="104"/>
      <c r="F5" s="67">
        <v>17087.14</v>
      </c>
      <c r="G5" s="67">
        <f>SUM(F5)</f>
        <v>17087.14</v>
      </c>
      <c r="H5" s="5"/>
    </row>
    <row r="6" spans="1:16" ht="16">
      <c r="A6" s="26" t="s">
        <v>1404</v>
      </c>
      <c r="B6" s="64" t="s">
        <v>48</v>
      </c>
      <c r="C6" s="105"/>
      <c r="D6" s="105"/>
      <c r="E6" s="68">
        <v>170356</v>
      </c>
      <c r="F6" s="68"/>
      <c r="G6" s="106">
        <f>SUM(E6:F6)</f>
        <v>170356</v>
      </c>
      <c r="H6" s="5"/>
    </row>
    <row r="7" spans="1:16" ht="16">
      <c r="A7" s="30" t="s">
        <v>1403</v>
      </c>
      <c r="B7" s="69" t="s">
        <v>52</v>
      </c>
      <c r="C7" s="107"/>
      <c r="D7" s="107"/>
      <c r="E7" s="107"/>
      <c r="F7" s="70">
        <v>14398</v>
      </c>
      <c r="G7" s="70">
        <f>SUM(F7)</f>
        <v>14398</v>
      </c>
      <c r="H7" s="5"/>
    </row>
    <row r="8" spans="1:16" ht="16">
      <c r="A8" s="31" t="s">
        <v>1395</v>
      </c>
      <c r="B8" s="71" t="s">
        <v>71</v>
      </c>
      <c r="C8" s="72"/>
      <c r="D8" s="72"/>
      <c r="E8" s="72">
        <v>24279.61</v>
      </c>
      <c r="F8" s="72">
        <v>7812</v>
      </c>
      <c r="G8" s="72">
        <f t="shared" ref="G8:G13" si="0">SUM(C8:F8)</f>
        <v>32091.61</v>
      </c>
      <c r="H8" s="5"/>
    </row>
    <row r="9" spans="1:16" ht="16">
      <c r="A9" s="30" t="s">
        <v>1403</v>
      </c>
      <c r="B9" s="69" t="s">
        <v>1418</v>
      </c>
      <c r="C9" s="70">
        <v>10872.5</v>
      </c>
      <c r="D9" s="70">
        <v>22102.5</v>
      </c>
      <c r="E9" s="70">
        <v>11264.28</v>
      </c>
      <c r="F9" s="73">
        <v>106448.49</v>
      </c>
      <c r="G9" s="73">
        <f t="shared" si="0"/>
        <v>150687.77000000002</v>
      </c>
      <c r="H9" s="5"/>
    </row>
    <row r="10" spans="1:16" ht="16">
      <c r="A10" s="39" t="s">
        <v>1398</v>
      </c>
      <c r="B10" s="88" t="s">
        <v>97</v>
      </c>
      <c r="C10" s="89"/>
      <c r="D10" s="89">
        <v>111560.24</v>
      </c>
      <c r="E10" s="108">
        <v>192114.63</v>
      </c>
      <c r="F10" s="89">
        <v>288916.81</v>
      </c>
      <c r="G10" s="89">
        <f t="shared" si="0"/>
        <v>592591.67999999993</v>
      </c>
      <c r="H10" s="5"/>
    </row>
    <row r="11" spans="1:16" ht="16">
      <c r="A11" s="39" t="s">
        <v>1398</v>
      </c>
      <c r="B11" s="88" t="s">
        <v>105</v>
      </c>
      <c r="C11" s="89"/>
      <c r="D11" s="89"/>
      <c r="E11" s="108">
        <v>7505.24</v>
      </c>
      <c r="F11" s="89">
        <v>15949.72</v>
      </c>
      <c r="G11" s="89">
        <f t="shared" si="0"/>
        <v>23454.959999999999</v>
      </c>
      <c r="H11" s="5"/>
    </row>
    <row r="12" spans="1:16" ht="16">
      <c r="A12" s="32" t="s">
        <v>1397</v>
      </c>
      <c r="B12" s="96" t="s">
        <v>1420</v>
      </c>
      <c r="C12" s="97">
        <v>19159.400000000001</v>
      </c>
      <c r="D12" s="97">
        <v>76518.62</v>
      </c>
      <c r="E12" s="97">
        <v>71675.94</v>
      </c>
      <c r="F12" s="97">
        <v>28911.919999999998</v>
      </c>
      <c r="G12" s="97">
        <f t="shared" si="0"/>
        <v>196265.88</v>
      </c>
      <c r="H12" s="5"/>
    </row>
    <row r="13" spans="1:16" ht="16">
      <c r="A13" s="30" t="s">
        <v>1403</v>
      </c>
      <c r="B13" s="69" t="s">
        <v>126</v>
      </c>
      <c r="C13" s="70"/>
      <c r="D13" s="70"/>
      <c r="E13" s="70">
        <v>87676.479999999996</v>
      </c>
      <c r="F13" s="70">
        <v>153117</v>
      </c>
      <c r="G13" s="70">
        <f t="shared" si="0"/>
        <v>240793.47999999998</v>
      </c>
      <c r="H13" s="5"/>
    </row>
    <row r="14" spans="1:16" ht="16">
      <c r="A14" s="28" t="s">
        <v>1389</v>
      </c>
      <c r="B14" s="84" t="s">
        <v>1429</v>
      </c>
      <c r="C14" s="113"/>
      <c r="D14" s="113"/>
      <c r="E14" s="113"/>
      <c r="F14" s="224">
        <v>42750</v>
      </c>
      <c r="G14" s="224">
        <f>SUM(F14)</f>
        <v>42750</v>
      </c>
      <c r="H14" s="5"/>
    </row>
    <row r="15" spans="1:16" ht="16">
      <c r="A15" s="29" t="s">
        <v>1391</v>
      </c>
      <c r="B15" s="66" t="s">
        <v>818</v>
      </c>
      <c r="C15" s="76"/>
      <c r="D15" s="76"/>
      <c r="E15" s="76">
        <v>421101.15</v>
      </c>
      <c r="F15" s="67">
        <v>4587.68</v>
      </c>
      <c r="G15" s="67">
        <f t="shared" ref="G15:G25" si="1">SUM(C15:F15)</f>
        <v>425688.83</v>
      </c>
      <c r="H15" s="5"/>
    </row>
    <row r="16" spans="1:16" ht="16">
      <c r="A16" s="30" t="s">
        <v>1403</v>
      </c>
      <c r="B16" s="69" t="s">
        <v>180</v>
      </c>
      <c r="C16" s="70"/>
      <c r="D16" s="70"/>
      <c r="E16" s="70">
        <v>12599.91</v>
      </c>
      <c r="F16" s="74">
        <v>37889</v>
      </c>
      <c r="G16" s="74">
        <f t="shared" si="1"/>
        <v>50488.91</v>
      </c>
      <c r="H16" s="5"/>
    </row>
    <row r="17" spans="1:8" ht="16">
      <c r="A17" s="7" t="s">
        <v>1392</v>
      </c>
      <c r="B17" s="62" t="s">
        <v>190</v>
      </c>
      <c r="C17" s="109"/>
      <c r="D17" s="109"/>
      <c r="E17" s="109">
        <v>8233.69</v>
      </c>
      <c r="F17" s="75">
        <v>105008.29</v>
      </c>
      <c r="G17" s="75">
        <f t="shared" si="1"/>
        <v>113241.98</v>
      </c>
      <c r="H17" s="5"/>
    </row>
    <row r="18" spans="1:8" ht="16">
      <c r="A18" s="29" t="s">
        <v>1391</v>
      </c>
      <c r="B18" s="66" t="s">
        <v>209</v>
      </c>
      <c r="C18" s="76"/>
      <c r="D18" s="76">
        <v>59050.35</v>
      </c>
      <c r="E18" s="76">
        <v>134830.03</v>
      </c>
      <c r="F18" s="76">
        <v>65224.85</v>
      </c>
      <c r="G18" s="76">
        <f t="shared" si="1"/>
        <v>259105.23</v>
      </c>
      <c r="H18" s="5"/>
    </row>
    <row r="19" spans="1:8" ht="16">
      <c r="A19" s="29" t="s">
        <v>1391</v>
      </c>
      <c r="B19" s="66" t="s">
        <v>986</v>
      </c>
      <c r="C19" s="76"/>
      <c r="D19" s="76">
        <v>51219.45</v>
      </c>
      <c r="E19" s="76">
        <v>77799.42</v>
      </c>
      <c r="F19" s="77">
        <v>29022.04</v>
      </c>
      <c r="G19" s="77">
        <f t="shared" si="1"/>
        <v>158040.91</v>
      </c>
      <c r="H19" s="5"/>
    </row>
    <row r="20" spans="1:8" ht="16">
      <c r="A20" s="30" t="s">
        <v>1403</v>
      </c>
      <c r="B20" s="69" t="s">
        <v>231</v>
      </c>
      <c r="C20" s="70"/>
      <c r="D20" s="70">
        <v>51557.25</v>
      </c>
      <c r="E20" s="70">
        <v>294464.28000000003</v>
      </c>
      <c r="F20" s="70">
        <v>95000</v>
      </c>
      <c r="G20" s="70">
        <f t="shared" si="1"/>
        <v>441021.53</v>
      </c>
      <c r="H20" s="5"/>
    </row>
    <row r="21" spans="1:8" ht="32">
      <c r="A21" s="30" t="s">
        <v>1403</v>
      </c>
      <c r="B21" s="69" t="s">
        <v>285</v>
      </c>
      <c r="C21" s="70"/>
      <c r="D21" s="70"/>
      <c r="E21" s="70">
        <v>34926.18</v>
      </c>
      <c r="F21" s="70">
        <v>12166</v>
      </c>
      <c r="G21" s="70">
        <f t="shared" si="1"/>
        <v>47092.18</v>
      </c>
      <c r="H21" s="5"/>
    </row>
    <row r="22" spans="1:8" ht="16">
      <c r="A22" s="24" t="s">
        <v>1404</v>
      </c>
      <c r="B22" s="78" t="s">
        <v>1423</v>
      </c>
      <c r="C22" s="79"/>
      <c r="D22" s="79">
        <v>0</v>
      </c>
      <c r="E22" s="79">
        <v>12188.71</v>
      </c>
      <c r="F22" s="79">
        <v>11282.82</v>
      </c>
      <c r="G22" s="79">
        <f t="shared" si="1"/>
        <v>23471.53</v>
      </c>
      <c r="H22" s="5"/>
    </row>
    <row r="23" spans="1:8" ht="16">
      <c r="A23" s="32" t="s">
        <v>1397</v>
      </c>
      <c r="B23" s="96" t="s">
        <v>358</v>
      </c>
      <c r="C23" s="97">
        <v>577.20000000000005</v>
      </c>
      <c r="D23" s="97">
        <v>2364.27</v>
      </c>
      <c r="E23" s="97">
        <v>55410.07</v>
      </c>
      <c r="F23" s="97">
        <v>30303.94</v>
      </c>
      <c r="G23" s="97">
        <f t="shared" si="1"/>
        <v>88655.48</v>
      </c>
      <c r="H23" s="5"/>
    </row>
    <row r="24" spans="1:8" ht="16">
      <c r="A24" s="29" t="s">
        <v>1391</v>
      </c>
      <c r="B24" s="66" t="s">
        <v>362</v>
      </c>
      <c r="C24" s="115">
        <v>540.09</v>
      </c>
      <c r="D24" s="116">
        <v>277540.02</v>
      </c>
      <c r="E24" s="116">
        <v>277553.89</v>
      </c>
      <c r="F24" s="76">
        <v>453815.02</v>
      </c>
      <c r="G24" s="76">
        <f t="shared" si="1"/>
        <v>1009449.02</v>
      </c>
      <c r="H24" s="5"/>
    </row>
    <row r="25" spans="1:8" ht="16">
      <c r="A25" s="29" t="s">
        <v>1391</v>
      </c>
      <c r="B25" s="66" t="s">
        <v>404</v>
      </c>
      <c r="C25" s="76"/>
      <c r="D25" s="76"/>
      <c r="E25" s="108">
        <v>34549.660000000003</v>
      </c>
      <c r="F25" s="76">
        <v>34549.660000000003</v>
      </c>
      <c r="G25" s="76">
        <f t="shared" si="1"/>
        <v>69099.320000000007</v>
      </c>
      <c r="H25" s="5"/>
    </row>
    <row r="26" spans="1:8" ht="16">
      <c r="A26" s="41" t="s">
        <v>1393</v>
      </c>
      <c r="B26" s="80" t="s">
        <v>365</v>
      </c>
      <c r="C26" s="110"/>
      <c r="D26" s="110"/>
      <c r="E26" s="110"/>
      <c r="F26" s="81">
        <v>57370</v>
      </c>
      <c r="G26" s="81">
        <f>SUM(F26)</f>
        <v>57370</v>
      </c>
      <c r="H26" s="5"/>
    </row>
    <row r="27" spans="1:8" ht="16">
      <c r="A27" s="33" t="s">
        <v>1402</v>
      </c>
      <c r="B27" s="82" t="s">
        <v>377</v>
      </c>
      <c r="C27" s="83"/>
      <c r="D27" s="83">
        <v>93392.77</v>
      </c>
      <c r="E27" s="83">
        <v>49129.26</v>
      </c>
      <c r="F27" s="83">
        <v>38629.279999999999</v>
      </c>
      <c r="G27" s="83">
        <f t="shared" ref="G27:G51" si="2">SUM(C27:F27)</f>
        <v>181151.31</v>
      </c>
      <c r="H27" s="5"/>
    </row>
    <row r="28" spans="1:8" ht="16">
      <c r="A28" s="28" t="s">
        <v>1389</v>
      </c>
      <c r="B28" s="84" t="s">
        <v>394</v>
      </c>
      <c r="C28" s="90">
        <v>11901.75</v>
      </c>
      <c r="D28" s="90">
        <v>80187.66</v>
      </c>
      <c r="E28" s="90">
        <v>448897.11</v>
      </c>
      <c r="F28" s="85">
        <v>43727.14</v>
      </c>
      <c r="G28" s="85">
        <f t="shared" si="2"/>
        <v>584713.66</v>
      </c>
      <c r="H28" s="5"/>
    </row>
    <row r="29" spans="1:8" ht="16">
      <c r="A29" s="30" t="s">
        <v>1403</v>
      </c>
      <c r="B29" s="69" t="s">
        <v>419</v>
      </c>
      <c r="C29" s="70"/>
      <c r="D29" s="70">
        <v>83900</v>
      </c>
      <c r="E29" s="70">
        <v>71250</v>
      </c>
      <c r="F29" s="70">
        <v>65600</v>
      </c>
      <c r="G29" s="70">
        <f t="shared" si="2"/>
        <v>220750</v>
      </c>
      <c r="H29" s="5"/>
    </row>
    <row r="30" spans="1:8" ht="16">
      <c r="A30" s="26" t="s">
        <v>1404</v>
      </c>
      <c r="B30" s="64" t="s">
        <v>453</v>
      </c>
      <c r="C30" s="68">
        <v>508.5</v>
      </c>
      <c r="D30" s="68">
        <v>870.69</v>
      </c>
      <c r="E30" s="68">
        <v>2819.62</v>
      </c>
      <c r="F30" s="68">
        <v>12201.13</v>
      </c>
      <c r="G30" s="68">
        <f t="shared" si="2"/>
        <v>16399.939999999999</v>
      </c>
      <c r="H30" s="5"/>
    </row>
    <row r="31" spans="1:8" ht="16">
      <c r="A31" s="26" t="s">
        <v>1404</v>
      </c>
      <c r="B31" s="64" t="s">
        <v>464</v>
      </c>
      <c r="C31" s="68">
        <v>557.61</v>
      </c>
      <c r="D31" s="68">
        <v>22486.33</v>
      </c>
      <c r="E31" s="68">
        <v>17568.14</v>
      </c>
      <c r="F31" s="68">
        <v>43558.15</v>
      </c>
      <c r="G31" s="68">
        <f t="shared" si="2"/>
        <v>84170.23000000001</v>
      </c>
      <c r="H31" s="5"/>
    </row>
    <row r="32" spans="1:8" ht="16">
      <c r="A32" s="29" t="s">
        <v>1391</v>
      </c>
      <c r="B32" s="66" t="s">
        <v>471</v>
      </c>
      <c r="C32" s="76"/>
      <c r="D32" s="76"/>
      <c r="E32" s="76">
        <v>103141.33</v>
      </c>
      <c r="F32" s="76">
        <v>116049.26</v>
      </c>
      <c r="G32" s="76">
        <f t="shared" si="2"/>
        <v>219190.59</v>
      </c>
      <c r="H32" s="5"/>
    </row>
    <row r="33" spans="1:8" ht="16">
      <c r="A33" s="30" t="s">
        <v>1403</v>
      </c>
      <c r="B33" s="69" t="s">
        <v>486</v>
      </c>
      <c r="C33" s="70"/>
      <c r="D33" s="70"/>
      <c r="E33" s="70">
        <v>42959.94</v>
      </c>
      <c r="F33" s="70">
        <v>0</v>
      </c>
      <c r="G33" s="70">
        <f t="shared" si="2"/>
        <v>42959.94</v>
      </c>
      <c r="H33" s="5"/>
    </row>
    <row r="34" spans="1:8" ht="16">
      <c r="A34" s="30" t="s">
        <v>1403</v>
      </c>
      <c r="B34" s="69" t="s">
        <v>520</v>
      </c>
      <c r="C34" s="70"/>
      <c r="D34" s="70"/>
      <c r="E34" s="70">
        <v>21096.12</v>
      </c>
      <c r="F34" s="70">
        <v>17219.2</v>
      </c>
      <c r="G34" s="70">
        <f t="shared" si="2"/>
        <v>38315.32</v>
      </c>
      <c r="H34" s="5"/>
    </row>
    <row r="35" spans="1:8" ht="16">
      <c r="A35" s="39" t="s">
        <v>1398</v>
      </c>
      <c r="B35" s="88" t="s">
        <v>1426</v>
      </c>
      <c r="C35" s="89"/>
      <c r="D35" s="89"/>
      <c r="E35" s="89">
        <v>1362.19</v>
      </c>
      <c r="F35" s="89">
        <v>953.3</v>
      </c>
      <c r="G35" s="89">
        <f t="shared" si="2"/>
        <v>2315.4899999999998</v>
      </c>
      <c r="H35" s="5"/>
    </row>
    <row r="36" spans="1:8" ht="16">
      <c r="A36" s="40" t="s">
        <v>1399</v>
      </c>
      <c r="B36" s="86" t="s">
        <v>525</v>
      </c>
      <c r="C36" s="111"/>
      <c r="D36" s="111">
        <v>22393.24</v>
      </c>
      <c r="E36" s="111">
        <v>29852.78</v>
      </c>
      <c r="F36" s="87">
        <v>39195.64</v>
      </c>
      <c r="G36" s="87">
        <f t="shared" si="2"/>
        <v>91441.66</v>
      </c>
      <c r="H36" s="5"/>
    </row>
    <row r="37" spans="1:8" ht="16">
      <c r="A37" s="39" t="s">
        <v>1398</v>
      </c>
      <c r="B37" s="88" t="s">
        <v>1427</v>
      </c>
      <c r="C37" s="112"/>
      <c r="D37" s="112"/>
      <c r="E37" s="117">
        <v>1481.28</v>
      </c>
      <c r="F37" s="89">
        <v>1188.03</v>
      </c>
      <c r="G37" s="89">
        <f t="shared" si="2"/>
        <v>2669.31</v>
      </c>
      <c r="H37" s="5"/>
    </row>
    <row r="38" spans="1:8" ht="16">
      <c r="A38" s="98" t="s">
        <v>1404</v>
      </c>
      <c r="B38" s="64" t="s">
        <v>1430</v>
      </c>
      <c r="C38" s="105"/>
      <c r="D38" s="105"/>
      <c r="E38" s="105"/>
      <c r="F38" s="68">
        <v>47745</v>
      </c>
      <c r="G38" s="68">
        <f t="shared" si="2"/>
        <v>47745</v>
      </c>
      <c r="H38" s="5"/>
    </row>
    <row r="39" spans="1:8" ht="16">
      <c r="A39" s="94" t="s">
        <v>1391</v>
      </c>
      <c r="B39" s="66" t="s">
        <v>1113</v>
      </c>
      <c r="C39" s="76"/>
      <c r="D39" s="76"/>
      <c r="E39" s="76">
        <v>82613.490000000005</v>
      </c>
      <c r="F39" s="76">
        <v>48420</v>
      </c>
      <c r="G39" s="76">
        <f t="shared" si="2"/>
        <v>131033.49</v>
      </c>
      <c r="H39" s="5"/>
    </row>
    <row r="40" spans="1:8" ht="16">
      <c r="A40" s="26" t="s">
        <v>1404</v>
      </c>
      <c r="B40" s="64" t="s">
        <v>1428</v>
      </c>
      <c r="C40" s="68"/>
      <c r="D40" s="68"/>
      <c r="E40" s="68">
        <v>114950.36</v>
      </c>
      <c r="F40" s="68">
        <v>122791.92</v>
      </c>
      <c r="G40" s="68">
        <f t="shared" si="2"/>
        <v>237742.28</v>
      </c>
      <c r="H40" s="5"/>
    </row>
    <row r="41" spans="1:8" ht="16">
      <c r="A41" s="39" t="s">
        <v>1398</v>
      </c>
      <c r="B41" s="88" t="s">
        <v>1425</v>
      </c>
      <c r="C41" s="112"/>
      <c r="D41" s="112"/>
      <c r="E41" s="117">
        <v>1360.32</v>
      </c>
      <c r="F41" s="89">
        <v>542.12</v>
      </c>
      <c r="G41" s="89">
        <f t="shared" si="2"/>
        <v>1902.44</v>
      </c>
      <c r="H41" s="5"/>
    </row>
    <row r="42" spans="1:8" ht="16">
      <c r="A42" s="29" t="s">
        <v>1391</v>
      </c>
      <c r="B42" s="66" t="s">
        <v>590</v>
      </c>
      <c r="C42" s="76"/>
      <c r="D42" s="76">
        <v>160142.15</v>
      </c>
      <c r="E42" s="76">
        <v>7652.76</v>
      </c>
      <c r="F42" s="76">
        <v>143135.10999999999</v>
      </c>
      <c r="G42" s="76">
        <f t="shared" si="2"/>
        <v>310930.02</v>
      </c>
      <c r="H42" s="5"/>
    </row>
    <row r="43" spans="1:8" ht="16">
      <c r="A43" s="39" t="s">
        <v>1398</v>
      </c>
      <c r="B43" s="88" t="s">
        <v>1424</v>
      </c>
      <c r="C43" s="89"/>
      <c r="D43" s="89"/>
      <c r="E43" s="89">
        <v>4322.8599999999997</v>
      </c>
      <c r="F43" s="89">
        <v>3775.51</v>
      </c>
      <c r="G43" s="89">
        <f t="shared" si="2"/>
        <v>8098.37</v>
      </c>
      <c r="H43" s="5"/>
    </row>
    <row r="44" spans="1:8" ht="32">
      <c r="A44" s="30" t="s">
        <v>1403</v>
      </c>
      <c r="B44" s="69" t="s">
        <v>1422</v>
      </c>
      <c r="C44" s="70"/>
      <c r="D44" s="70"/>
      <c r="E44" s="70">
        <v>21481.03</v>
      </c>
      <c r="F44" s="70">
        <v>38056.94</v>
      </c>
      <c r="G44" s="70">
        <f t="shared" si="2"/>
        <v>59537.97</v>
      </c>
      <c r="H44" s="5"/>
    </row>
    <row r="45" spans="1:8" ht="16">
      <c r="A45" s="30" t="s">
        <v>1403</v>
      </c>
      <c r="B45" s="69" t="s">
        <v>1421</v>
      </c>
      <c r="C45" s="70"/>
      <c r="D45" s="70">
        <v>9212.2999999999993</v>
      </c>
      <c r="E45" s="70">
        <v>21555.18</v>
      </c>
      <c r="F45" s="70">
        <v>8895.41</v>
      </c>
      <c r="G45" s="70">
        <f t="shared" si="2"/>
        <v>39662.89</v>
      </c>
      <c r="H45" s="5"/>
    </row>
    <row r="46" spans="1:8" ht="16">
      <c r="A46" s="30" t="s">
        <v>1403</v>
      </c>
      <c r="B46" s="69" t="s">
        <v>675</v>
      </c>
      <c r="C46" s="70"/>
      <c r="D46" s="70"/>
      <c r="E46" s="70">
        <v>58000</v>
      </c>
      <c r="F46" s="70">
        <v>0</v>
      </c>
      <c r="G46" s="70">
        <f t="shared" si="2"/>
        <v>58000</v>
      </c>
      <c r="H46" s="5"/>
    </row>
    <row r="47" spans="1:8" ht="16">
      <c r="A47" s="99" t="s">
        <v>1398</v>
      </c>
      <c r="B47" s="88" t="s">
        <v>1419</v>
      </c>
      <c r="C47" s="89">
        <v>59890</v>
      </c>
      <c r="D47" s="89"/>
      <c r="E47" s="89"/>
      <c r="F47" s="89"/>
      <c r="G47" s="89">
        <f t="shared" si="2"/>
        <v>59890</v>
      </c>
      <c r="H47" s="5"/>
    </row>
    <row r="48" spans="1:8" ht="16">
      <c r="A48" s="29" t="s">
        <v>1391</v>
      </c>
      <c r="B48" s="66" t="s">
        <v>713</v>
      </c>
      <c r="C48" s="76">
        <v>20645.64</v>
      </c>
      <c r="D48" s="76">
        <v>0</v>
      </c>
      <c r="E48" s="76">
        <v>37997.97</v>
      </c>
      <c r="F48" s="76">
        <v>4900</v>
      </c>
      <c r="G48" s="76">
        <f t="shared" si="2"/>
        <v>63543.61</v>
      </c>
      <c r="H48" s="5"/>
    </row>
    <row r="49" spans="1:8" ht="16">
      <c r="A49" s="29" t="s">
        <v>1391</v>
      </c>
      <c r="B49" s="66" t="s">
        <v>945</v>
      </c>
      <c r="C49" s="116"/>
      <c r="D49" s="115"/>
      <c r="E49" s="115">
        <v>0</v>
      </c>
      <c r="F49" s="76">
        <v>1266081.94</v>
      </c>
      <c r="G49" s="76">
        <f t="shared" si="2"/>
        <v>1266081.94</v>
      </c>
      <c r="H49" s="5"/>
    </row>
    <row r="50" spans="1:8" ht="16">
      <c r="A50" s="28" t="s">
        <v>1389</v>
      </c>
      <c r="B50" s="84" t="s">
        <v>736</v>
      </c>
      <c r="C50" s="113"/>
      <c r="D50" s="113"/>
      <c r="E50" s="113"/>
      <c r="F50" s="90">
        <v>11300</v>
      </c>
      <c r="G50" s="90">
        <f t="shared" si="2"/>
        <v>11300</v>
      </c>
      <c r="H50" s="5"/>
    </row>
    <row r="51" spans="1:8" ht="16">
      <c r="A51" s="29" t="s">
        <v>1391</v>
      </c>
      <c r="B51" s="66" t="s">
        <v>724</v>
      </c>
      <c r="C51" s="76"/>
      <c r="D51" s="76">
        <v>736349.23</v>
      </c>
      <c r="E51" s="76">
        <v>147137.97</v>
      </c>
      <c r="F51" s="76">
        <v>195336.72</v>
      </c>
      <c r="G51" s="76">
        <f t="shared" si="2"/>
        <v>1078823.92</v>
      </c>
      <c r="H51" s="5"/>
    </row>
    <row r="52" spans="1:8" ht="16">
      <c r="A52" s="28" t="s">
        <v>1389</v>
      </c>
      <c r="B52" s="84" t="s">
        <v>768</v>
      </c>
      <c r="C52" s="113"/>
      <c r="D52" s="113"/>
      <c r="E52" s="113"/>
      <c r="F52" s="90">
        <v>34200</v>
      </c>
      <c r="G52" s="90">
        <f>SUM(F52)</f>
        <v>34200</v>
      </c>
      <c r="H52" s="5"/>
    </row>
    <row r="53" spans="1:8" ht="19">
      <c r="F53" s="100"/>
      <c r="G53" s="191">
        <f>SUM(G3:G52)</f>
        <v>9440593.410000002</v>
      </c>
    </row>
    <row r="54" spans="1:8">
      <c r="C54" t="s">
        <v>1433</v>
      </c>
    </row>
    <row r="55" spans="1:8">
      <c r="A55" t="s">
        <v>1401</v>
      </c>
      <c r="B55" s="27" t="s">
        <v>1386</v>
      </c>
      <c r="C55" s="5"/>
    </row>
    <row r="56" spans="1:8">
      <c r="A56" t="s">
        <v>1393</v>
      </c>
      <c r="B56" s="41" t="s">
        <v>1381</v>
      </c>
      <c r="C56" s="41">
        <v>1</v>
      </c>
    </row>
    <row r="57" spans="1:8">
      <c r="A57" t="s">
        <v>1399</v>
      </c>
      <c r="B57" s="40" t="s">
        <v>1380</v>
      </c>
      <c r="C57" s="40">
        <v>1</v>
      </c>
    </row>
    <row r="58" spans="1:8">
      <c r="A58" t="s">
        <v>1397</v>
      </c>
      <c r="B58" s="32" t="s">
        <v>1371</v>
      </c>
      <c r="C58" s="32">
        <v>2</v>
      </c>
    </row>
    <row r="59" spans="1:8">
      <c r="A59" t="s">
        <v>1398</v>
      </c>
      <c r="B59" s="39" t="s">
        <v>1379</v>
      </c>
      <c r="C59" s="39">
        <v>7</v>
      </c>
    </row>
    <row r="60" spans="1:8">
      <c r="A60" t="s">
        <v>1400</v>
      </c>
      <c r="B60" s="27" t="s">
        <v>1377</v>
      </c>
      <c r="C60" s="5"/>
    </row>
    <row r="61" spans="1:8">
      <c r="A61" t="s">
        <v>1396</v>
      </c>
      <c r="B61" s="27" t="s">
        <v>1365</v>
      </c>
      <c r="C61" s="5"/>
    </row>
    <row r="62" spans="1:8">
      <c r="A62" t="s">
        <v>1395</v>
      </c>
      <c r="B62" s="31" t="s">
        <v>1364</v>
      </c>
      <c r="C62" s="31">
        <v>1</v>
      </c>
    </row>
    <row r="63" spans="1:8">
      <c r="A63" t="s">
        <v>1390</v>
      </c>
      <c r="B63" s="25" t="s">
        <v>1368</v>
      </c>
      <c r="C63" s="25">
        <v>0</v>
      </c>
    </row>
    <row r="64" spans="1:8">
      <c r="A64" t="s">
        <v>1392</v>
      </c>
      <c r="B64" s="7" t="s">
        <v>1370</v>
      </c>
      <c r="C64" s="7">
        <v>1</v>
      </c>
    </row>
    <row r="65" spans="1:3">
      <c r="A65" t="s">
        <v>1402</v>
      </c>
      <c r="B65" s="33" t="s">
        <v>1366</v>
      </c>
      <c r="C65" s="33">
        <v>1</v>
      </c>
    </row>
    <row r="66" spans="1:3">
      <c r="A66" s="51" t="s">
        <v>1388</v>
      </c>
      <c r="B66" s="34" t="s">
        <v>1367</v>
      </c>
      <c r="C66" s="34">
        <v>1</v>
      </c>
    </row>
    <row r="67" spans="1:3">
      <c r="A67" t="s">
        <v>1389</v>
      </c>
      <c r="B67" s="28" t="s">
        <v>1362</v>
      </c>
      <c r="C67" s="28">
        <v>4</v>
      </c>
    </row>
    <row r="68" spans="1:3">
      <c r="A68" t="s">
        <v>1404</v>
      </c>
      <c r="B68" s="24" t="s">
        <v>1361</v>
      </c>
      <c r="C68" s="26">
        <v>7</v>
      </c>
    </row>
    <row r="69" spans="1:3">
      <c r="A69" t="s">
        <v>1403</v>
      </c>
      <c r="B69" s="30" t="s">
        <v>1378</v>
      </c>
      <c r="C69" s="30">
        <v>12</v>
      </c>
    </row>
    <row r="70" spans="1:3">
      <c r="A70" t="s">
        <v>1391</v>
      </c>
      <c r="B70" s="29" t="s">
        <v>1363</v>
      </c>
      <c r="C70" s="29">
        <v>12</v>
      </c>
    </row>
    <row r="71" spans="1:3">
      <c r="B71" s="5" t="s">
        <v>1432</v>
      </c>
      <c r="C71" s="5">
        <f>SUM(C56:C70)</f>
        <v>50</v>
      </c>
    </row>
  </sheetData>
  <mergeCells count="1">
    <mergeCell ref="J2:P2"/>
  </mergeCells>
  <hyperlinks>
    <hyperlink ref="E49" r:id="rId1" display="https://www.elections.ca/fin/oth/thi/advert/tp43/TP-0010_due21.pdf" xr:uid="{AF9AB4E6-8DC6-4C42-B192-5E7492020E00}"/>
    <hyperlink ref="C9" r:id="rId2" display="https://www.elections.ca/fin/oth/thi/advert/tp43/TP-0009.pdf" xr:uid="{D4AC2549-9A80-4D32-B644-541DC843C325}"/>
    <hyperlink ref="E9" r:id="rId3" display="https://www.elections.ca/fin/oth/thi/advert/tp43/TP-0009_due21.pdf" xr:uid="{848DE98A-0C54-458D-8060-D3E9393FD2AE}"/>
    <hyperlink ref="C23" r:id="rId4" display="https://www.elections.ca/fin/oth/thi/advert/tp43/TP-0003.pdf" xr:uid="{0B22803B-CD6D-4933-AEB0-70773BC017A0}"/>
    <hyperlink ref="D23" r:id="rId5" display="https://www.elections.ca/fin/oth/thi/advert/tp43/TP-0003_Sept15.pdf" xr:uid="{D383A31D-61A0-4CA5-A73F-C28E0A3BB165}"/>
    <hyperlink ref="E23" r:id="rId6" display="https://www.elections.ca/fin/oth/thi/advert/tp43/TP-0003_due21.pdf" xr:uid="{2E9788DA-4ECE-49A5-B52D-D1F3380D3473}"/>
    <hyperlink ref="C48" r:id="rId7" display="https://www.elections.ca/fin/oth/thi/advert/tp43/TP-0019.pdf" xr:uid="{88FA3493-511A-4786-8C0E-F4ABF5EE8262}"/>
    <hyperlink ref="D48" r:id="rId8" display="https://www.elections.ca/fin/oth/thi/advert/tp43/TP-0019_Sept15.pdf" xr:uid="{3B70E400-A91A-42C9-B12C-66BBC2C2E138}"/>
    <hyperlink ref="E48" r:id="rId9" display="https://www.elections.ca/fin/oth/thi/advert/tp43/TP-0019_due21.pdf" xr:uid="{C5B99255-287C-429D-871F-5095D29E4787}"/>
    <hyperlink ref="C24" r:id="rId10" display="https://www.elections.ca/fin/oth/thi/advert/tp43/TP-0015.pdf" xr:uid="{D27EDD7A-EB11-48A8-B187-6B0ADAB2747A}"/>
    <hyperlink ref="D24" r:id="rId11" display="https://www.elections.ca/fin/oth/thi/advert/tp43/TP-0015_Sept15.pdf" xr:uid="{F5C0B71A-A0FC-4F49-AE1A-B7231A76D6E6}"/>
    <hyperlink ref="C47" r:id="rId12" display="https://www.elections.ca/fin/oth/thi/advert/tp43/TP-0038.pdf" xr:uid="{44605B73-F067-4962-AE96-0487FA18F1CC}"/>
    <hyperlink ref="C12" r:id="rId13" display="https://www.elections.ca/fin/oth/thi/advert/tp43/TP-0045.pdf" xr:uid="{49915DFF-CF32-47CA-95D4-15651B7B82F4}"/>
    <hyperlink ref="D12" r:id="rId14" display="https://www.elections.ca/fin/oth/thi/advert/tp43/TP-0045_Sept15.pdf" xr:uid="{B09C9B5D-0EFA-4FCD-9DF4-F5C67E18FD2A}"/>
    <hyperlink ref="E12" r:id="rId15" display="https://www.elections.ca/fin/oth/thi/advert/tp43/TP-0045_due21.pdf" xr:uid="{FD9AA00F-DEC8-4862-B25C-BA6576DE556A}"/>
    <hyperlink ref="D20" r:id="rId16" display="https://www.elections.ca/fin/oth/thi/advert/tp43/TP-0047_Sept15.pdf" xr:uid="{252D230A-7152-4998-A7B3-9C8E6854A6A4}"/>
    <hyperlink ref="E20" r:id="rId17" display="https://www.elections.ca/fin/oth/thi/advert/tp43/TP-0047_due21.pdf" xr:uid="{442B6BF0-E3D6-4AC0-A190-4D106E8B7238}"/>
    <hyperlink ref="C28" r:id="rId18" display="https://www.elections.ca/fin/oth/thi/advert/tp43/TP-0025.pdf" xr:uid="{574524DC-B757-49EB-AC0C-1F3EDCFCCCAD}"/>
    <hyperlink ref="D28" r:id="rId19" display="https://www.elections.ca/fin/oth/thi/advert/tp43/TP-0025_Sept15.pdf" xr:uid="{E9797321-9982-4C42-A256-994A0FDE2AB4}"/>
    <hyperlink ref="E28" r:id="rId20" display="https://www.elections.ca/fin/oth/thi/advert/tp43/TP-0025_due21.pdf" xr:uid="{B9A3869C-DC88-4B67-AD02-EE93C3692C4E}"/>
    <hyperlink ref="D19" r:id="rId21" display="https://www.elections.ca/fin/oth/thi/advert/tp43/TP-0002_Sept15.pdf" xr:uid="{B940C842-7225-4607-B306-94010357DC1F}"/>
    <hyperlink ref="E19" r:id="rId22" display="https://www.elections.ca/fin/oth/thi/advert/tp43/TP-0002_due21.pdf" xr:uid="{79C3AA67-5388-4B43-95C2-F2887986BB30}"/>
    <hyperlink ref="D36" r:id="rId23" display="https://www.elections.ca/fin/oth/thi/advert/tp43/TP-0014_Sept15.pdf" xr:uid="{C5CC77C7-EA02-4145-8974-A4056A940846}"/>
    <hyperlink ref="E36" r:id="rId24" display="https://www.elections.ca/fin/oth/thi/advert/tp43/TP-0014_due21.pdf" xr:uid="{53D9B4EA-0318-40D4-BD88-A8C655A1B4CE}"/>
    <hyperlink ref="D4" r:id="rId25" display="https://www.elections.ca/fin/oth/thi/advert/tp43/TP-0046_Sept15.pdf" xr:uid="{30CAED2A-5BBA-4B96-88AA-321FCCAD261F}"/>
    <hyperlink ref="E4" r:id="rId26" display="https://www.elections.ca/fin/oth/thi/advert/tp43/TP-0046_due21.pdf" xr:uid="{B7408FC5-5543-46F1-A71C-9B3C323E1D19}"/>
    <hyperlink ref="D51" r:id="rId27" display="https://www.elections.ca/fin/oth/thi/advert/tp43/TP-0043_Sept15.pdf" xr:uid="{609B1A56-0326-4E3F-ACB3-89C9C150AF6F}"/>
    <hyperlink ref="E51" r:id="rId28" display="https://www.elections.ca/fin/oth/thi/advert/tp43/TP-0043_due21.pdf" xr:uid="{8C9651A8-BEC1-4979-8CBE-1BFCA86473C2}"/>
    <hyperlink ref="D45" r:id="rId29" display="https://www.elections.ca/fin/oth/thi/advert/tp43/TP-0057_Sept15.pdf" xr:uid="{98635AF5-375E-4306-88EA-A667DA1E73C6}"/>
    <hyperlink ref="E45" r:id="rId30" display="https://www.elections.ca/fin/oth/thi/advert/tp43/TP-0057_due21.pdf" xr:uid="{0A05F1F2-E142-483A-9742-59699D5916D5}"/>
    <hyperlink ref="D18" r:id="rId31" display="https://www.elections.ca/fin/oth/thi/advert/tp43/TP-0016_Sept15.pdf" xr:uid="{87673EC9-6297-446A-857A-8932809BE047}"/>
    <hyperlink ref="E18" r:id="rId32" display="https://www.elections.ca/fin/oth/thi/advert/tp43/TP-0016_due21.pdf" xr:uid="{077937D0-FC7F-495A-83C2-538B9D815ED9}"/>
    <hyperlink ref="D10" r:id="rId33" display="https://www.elections.ca/fin/oth/thi/advert/tp43/TP-0008_Sept15.pdf" xr:uid="{69B13174-114E-4BB1-8FE1-C865B3FEB4D5}"/>
    <hyperlink ref="E17" r:id="rId34" display="https://www.elections.ca/fin/oth/thi/advert/tp43/TP-0074_due21.pdf" xr:uid="{B87DB4A8-6E42-442E-AD95-AFD5970B5C3A}"/>
    <hyperlink ref="E44" r:id="rId35" display="https://www.elections.ca/fin/oth/thi/advert/tp43/TP-0092_due21.pdf" xr:uid="{4D7BD971-0B70-4A00-B3B7-AE1C0C8E7A3E}"/>
    <hyperlink ref="E15" r:id="rId36" display="https://www.elections.ca/fin/oth/thi/advert/tp43/TP-0004_due21.pdf" xr:uid="{B7B6ECFC-30C1-48EF-9DA9-FC2FD6FEFD6F}"/>
    <hyperlink ref="E22" r:id="rId37" display="https://www.elections.ca/fin/oth/thi/advert/tp43/TP-0051_due21.pdf" xr:uid="{0A44271A-80E6-49D8-BC70-C9D8BD35841C}"/>
    <hyperlink ref="D42" r:id="rId38" display="https://www.elections.ca/fin/oth/thi/advert/tp43/TP-0023_Sept15.pdf" xr:uid="{98873037-EA49-4D1B-A76B-A29561F0A09C}"/>
    <hyperlink ref="E42" r:id="rId39" display="https://www.elections.ca/fin/oth/thi/advert/tp43/TP-0023_due21.pdf" xr:uid="{A9290E32-AF27-4F57-9359-5DAC86211591}"/>
    <hyperlink ref="E8" r:id="rId40" display="https://www.elections.ca/fin/oth/thi/advert/tp43/TP-0005_due21.pdf" xr:uid="{DE558D39-2BA4-460A-87BD-63F48B182E2F}"/>
    <hyperlink ref="E43" r:id="rId41" display="https://www.elections.ca/fin/oth/thi/advert/tp43/TP-0028_due21.pdf" xr:uid="{3058DEB4-2AEB-4242-A60B-CFA63666AD4D}"/>
    <hyperlink ref="E41" r:id="rId42" display="https://www.elections.ca/fin/oth/thi/advert/tp43/TP-0031_due21.pdf" xr:uid="{B5CA2778-B8A8-466D-86AB-1B568B0B6635}"/>
    <hyperlink ref="E35" r:id="rId43" display="https://www.elections.ca/fin/oth/thi/advert/tp43/TP-0125_due21.pdf" xr:uid="{7B95D301-AA7F-437F-9B3D-CFCB2034DF4E}"/>
    <hyperlink ref="E37" r:id="rId44" display="https://www.elections.ca/fin/oth/thi/advert/tp43/TP-0126_due21.pdf" xr:uid="{FE823DE1-AEF6-4821-B750-D7FB78076D32}"/>
    <hyperlink ref="E40" r:id="rId45" display="https://www.elections.ca/fin/oth/thi/advert/tp43/TP-0097_due21.pdf" xr:uid="{A89D1484-9D39-4408-9840-00920F6241E2}"/>
    <hyperlink ref="E21" r:id="rId46" display="https://www.elections.ca/fin/oth/thi/advert/tp43/TP-0029_due21.pdf" xr:uid="{DDEC3D33-EC26-4D54-AB7E-A88BDA17E8B3}"/>
    <hyperlink ref="E33" r:id="rId47" display="https://www.elections.ca/fin/oth/thi/advert/tp43/TP-0022_due21.pdf" xr:uid="{438F6300-040E-4287-BDCC-79B532B98C5B}"/>
    <hyperlink ref="E16" r:id="rId48" display="https://www.elections.ca/fin/oth/thi/advert/tp43/TP-0054_due21.pdf" xr:uid="{9B0C1327-3787-4C5A-996C-B365841CD7ED}"/>
    <hyperlink ref="E34" r:id="rId49" display="https://www.elections.ca/fin/oth/thi/advert/tp43/TP-0079_due21.pdf" xr:uid="{B031EFB2-509A-42CC-B8DA-7BA2A74E25F6}"/>
    <hyperlink ref="E39" r:id="rId50" display="https://www.elections.ca/fin/oth/thi/advert/tp43/TP-0039_due21.pdf" xr:uid="{F669C308-FCB9-4B1E-82A3-A0D4209F43D8}"/>
    <hyperlink ref="E13" r:id="rId51" display="https://www.elections.ca/fin/oth/thi/advert/tp43/TP-0001_due21.pdf" xr:uid="{D8132DE0-CAD1-4D82-8EE3-FCC1CBE081BB}"/>
    <hyperlink ref="E46" r:id="rId52" display="https://www.elections.ca/fin/oth/thi/advert/tp43/TP-0106_due21.pdf" xr:uid="{D6A82E5D-D81C-4F9B-B7CF-ECE3FCBCF9F4}"/>
    <hyperlink ref="D27" r:id="rId53" display="https://www.elections.ca/fin/oth/thi/advert/tp43/TP-0027_sept15.pdf" xr:uid="{5BC3521A-F8C8-48D6-BF03-F54C170CDAF3}"/>
    <hyperlink ref="E32" r:id="rId54" display="https://www.elections.ca/fin/oth/thi/advert/tp43/TP-0065_due21.pdf" xr:uid="{3686DFB7-6B45-48C3-ACE8-2FCF4A3FF682}"/>
    <hyperlink ref="E29" r:id="rId55" display="https://www.elections.ca/fin/oth/thi/advert/tp43/TP-0061_due21.pdf" xr:uid="{BCAE644C-9064-42C2-A59B-401707D6716A}"/>
    <hyperlink ref="D29" r:id="rId56" display="https://www.elections.ca/fin/oth/thi/advert/tp43/TP-0061_Sept15.pdf" xr:uid="{A3AE8DEB-1783-4A3A-8D43-AD636F0C72FD}"/>
    <hyperlink ref="E30" r:id="rId57" display="https://www.elections.ca/fin/oth/thi/advert/tp43/TP-0012_due21.pdf" xr:uid="{EBBCF673-8D4B-4A24-A2A5-BD18DB4FA1E1}"/>
    <hyperlink ref="D30" r:id="rId58" display="https://www.elections.ca/fin/oth/thi/advert/tp43/TP-0012_Sept15.pdf" xr:uid="{E974505C-C26B-456E-A6B3-74EBF150E15A}"/>
    <hyperlink ref="C30" r:id="rId59" display="https://www.elections.ca/fin/oth/thi/advert/tp43/TP-0012.pdf" xr:uid="{0068D411-8C4D-4302-B738-66427E1EC7A7}"/>
    <hyperlink ref="E31" r:id="rId60" display="https://www.elections.ca/fin/oth/thi/advert/tp43/TP-0006_due21.pdf" xr:uid="{508120DB-B25B-4C99-A9F8-A46263905C7F}"/>
    <hyperlink ref="D31" r:id="rId61" display="https://www.elections.ca/fin/oth/thi/advert/tp43/TP-0006_Sept15.pdf" xr:uid="{F6D98CFA-5D41-49CF-A073-AFE91F9896EF}"/>
    <hyperlink ref="C31" r:id="rId62" display="https://www.elections.ca/fin/oth/thi/advert/tp43/TP-0006.pdf" xr:uid="{88649659-4813-461E-957B-5C5C7E8CAAA6}"/>
  </hyperlinks>
  <pageMargins left="0.7" right="0.7" top="0.75" bottom="0.75" header="0.3" footer="0.3"/>
  <pageSetup orientation="portrait" horizontalDpi="0" verticalDpi="0" r:id="rId6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71024-C7D0-4E16-9415-1FDE6BB0B65F}">
  <dimension ref="A1:Q73"/>
  <sheetViews>
    <sheetView zoomScaleNormal="100" workbookViewId="0">
      <selection activeCell="B3" sqref="B3"/>
    </sheetView>
  </sheetViews>
  <sheetFormatPr baseColWidth="10" defaultColWidth="8.83203125" defaultRowHeight="15"/>
  <cols>
    <col min="2" max="2" width="34.83203125" customWidth="1"/>
    <col min="3" max="3" width="10.6640625" customWidth="1"/>
    <col min="4" max="4" width="11.6640625" customWidth="1"/>
    <col min="5" max="5" width="12.6640625" customWidth="1"/>
    <col min="6" max="6" width="14.6640625" customWidth="1"/>
    <col min="7" max="7" width="13.5" customWidth="1"/>
    <col min="8" max="8" width="13.33203125" customWidth="1"/>
    <col min="9" max="9" width="16.33203125" customWidth="1"/>
    <col min="10" max="10" width="24.33203125" customWidth="1"/>
    <col min="11" max="11" width="11.1640625" customWidth="1"/>
    <col min="12" max="12" width="51.1640625" customWidth="1"/>
    <col min="13" max="13" width="18" customWidth="1"/>
    <col min="14" max="14" width="11.33203125" customWidth="1"/>
  </cols>
  <sheetData>
    <row r="1" spans="1:17" ht="28.5" customHeight="1">
      <c r="A1" s="61" t="s">
        <v>1460</v>
      </c>
    </row>
    <row r="2" spans="1:17" ht="80">
      <c r="A2" s="102" t="s">
        <v>1387</v>
      </c>
      <c r="B2" s="102" t="s">
        <v>1434</v>
      </c>
      <c r="C2" s="101" t="s">
        <v>1447</v>
      </c>
      <c r="D2" s="101" t="s">
        <v>1440</v>
      </c>
      <c r="E2" s="101" t="s">
        <v>1441</v>
      </c>
      <c r="F2" s="101" t="s">
        <v>1443</v>
      </c>
      <c r="G2" s="101" t="s">
        <v>1442</v>
      </c>
      <c r="H2" s="101" t="s">
        <v>1444</v>
      </c>
      <c r="I2" s="101" t="s">
        <v>1446</v>
      </c>
      <c r="J2" s="101" t="s">
        <v>1435</v>
      </c>
      <c r="K2" s="93" t="s">
        <v>1431</v>
      </c>
      <c r="L2" s="63"/>
      <c r="M2" s="227"/>
      <c r="N2" s="227"/>
      <c r="O2" s="227"/>
      <c r="P2" s="227"/>
      <c r="Q2" s="227"/>
    </row>
    <row r="3" spans="1:17" ht="16">
      <c r="A3" s="131" t="s">
        <v>1389</v>
      </c>
      <c r="B3" s="168" t="s">
        <v>394</v>
      </c>
      <c r="C3" s="168"/>
      <c r="D3" s="169">
        <v>11901.75</v>
      </c>
      <c r="E3" s="169">
        <v>80187.66</v>
      </c>
      <c r="F3" s="169">
        <v>448897.11</v>
      </c>
      <c r="G3" s="175">
        <v>43727.14</v>
      </c>
      <c r="H3" s="175">
        <f>SUM(D3:G3)</f>
        <v>584713.66</v>
      </c>
      <c r="I3" s="175">
        <f>SUM(H3:H6)</f>
        <v>672963.66</v>
      </c>
      <c r="J3" s="175" t="s">
        <v>1362</v>
      </c>
      <c r="K3" s="119"/>
    </row>
    <row r="4" spans="1:17" ht="16">
      <c r="A4" s="131" t="s">
        <v>1389</v>
      </c>
      <c r="B4" s="168" t="s">
        <v>736</v>
      </c>
      <c r="C4" s="168"/>
      <c r="D4" s="174"/>
      <c r="E4" s="174"/>
      <c r="F4" s="174"/>
      <c r="G4" s="169">
        <v>11300</v>
      </c>
      <c r="H4" s="169">
        <f>SUM(D4:G4)</f>
        <v>11300</v>
      </c>
      <c r="I4" s="169"/>
      <c r="J4" s="169"/>
      <c r="K4" s="119"/>
    </row>
    <row r="5" spans="1:17" ht="16">
      <c r="A5" s="131" t="s">
        <v>1389</v>
      </c>
      <c r="B5" s="168" t="s">
        <v>768</v>
      </c>
      <c r="C5" s="168"/>
      <c r="D5" s="174"/>
      <c r="E5" s="174"/>
      <c r="F5" s="174"/>
      <c r="G5" s="169">
        <v>34200</v>
      </c>
      <c r="H5" s="169">
        <f>SUM(G5)</f>
        <v>34200</v>
      </c>
      <c r="I5" s="169"/>
      <c r="J5" s="169"/>
      <c r="K5" s="119"/>
    </row>
    <row r="6" spans="1:17" ht="16">
      <c r="A6" s="131" t="s">
        <v>1389</v>
      </c>
      <c r="B6" s="168" t="s">
        <v>1429</v>
      </c>
      <c r="C6" s="168">
        <v>1</v>
      </c>
      <c r="D6" s="174"/>
      <c r="E6" s="174"/>
      <c r="F6" s="174"/>
      <c r="G6" s="169">
        <v>42750</v>
      </c>
      <c r="H6" s="169">
        <f>SUM(G6)</f>
        <v>42750</v>
      </c>
      <c r="I6" s="169"/>
      <c r="J6" s="169"/>
      <c r="K6" s="119"/>
    </row>
    <row r="7" spans="1:17" ht="16">
      <c r="A7" s="120" t="s">
        <v>1404</v>
      </c>
      <c r="B7" s="141" t="s">
        <v>8</v>
      </c>
      <c r="C7" s="141"/>
      <c r="D7" s="142"/>
      <c r="E7" s="142">
        <v>20127.75</v>
      </c>
      <c r="F7" s="142">
        <v>8433.77</v>
      </c>
      <c r="G7" s="176">
        <v>25860.77</v>
      </c>
      <c r="H7" s="176">
        <f>SUM(D7:G7)</f>
        <v>54422.29</v>
      </c>
      <c r="I7" s="176">
        <f>SUM(H7:H13)</f>
        <v>634307.27</v>
      </c>
      <c r="J7" s="176" t="s">
        <v>1436</v>
      </c>
      <c r="K7" s="119"/>
    </row>
    <row r="8" spans="1:17" ht="16">
      <c r="A8" s="120" t="s">
        <v>1404</v>
      </c>
      <c r="B8" s="141" t="s">
        <v>48</v>
      </c>
      <c r="C8" s="141"/>
      <c r="D8" s="145"/>
      <c r="E8" s="145"/>
      <c r="F8" s="142">
        <v>170356</v>
      </c>
      <c r="G8" s="142"/>
      <c r="H8" s="146">
        <f>SUM(F8:G8)</f>
        <v>170356</v>
      </c>
      <c r="I8" s="146"/>
      <c r="J8" s="146"/>
      <c r="K8" s="119"/>
      <c r="L8" s="184" t="s">
        <v>1452</v>
      </c>
      <c r="M8" s="194">
        <f>I14</f>
        <v>32091.61</v>
      </c>
    </row>
    <row r="9" spans="1:17" ht="16">
      <c r="A9" s="128" t="s">
        <v>1404</v>
      </c>
      <c r="B9" s="159" t="s">
        <v>1423</v>
      </c>
      <c r="C9" s="159">
        <v>1</v>
      </c>
      <c r="D9" s="160"/>
      <c r="E9" s="160">
        <v>0</v>
      </c>
      <c r="F9" s="160">
        <v>12188.71</v>
      </c>
      <c r="G9" s="160">
        <v>11282.82</v>
      </c>
      <c r="H9" s="160">
        <f t="shared" ref="H9:H15" si="0">SUM(D9:G9)</f>
        <v>23471.53</v>
      </c>
      <c r="I9" s="160"/>
      <c r="J9" s="160"/>
      <c r="K9" s="119"/>
      <c r="L9" s="181" t="s">
        <v>1448</v>
      </c>
      <c r="M9" s="194">
        <f>I41</f>
        <v>57370</v>
      </c>
    </row>
    <row r="10" spans="1:17" ht="16">
      <c r="A10" s="120" t="s">
        <v>1404</v>
      </c>
      <c r="B10" s="141" t="s">
        <v>453</v>
      </c>
      <c r="C10" s="141"/>
      <c r="D10" s="142">
        <v>508.5</v>
      </c>
      <c r="E10" s="142">
        <v>870.69</v>
      </c>
      <c r="F10" s="142">
        <v>2819.62</v>
      </c>
      <c r="G10" s="142">
        <v>12201.13</v>
      </c>
      <c r="H10" s="142">
        <f t="shared" si="0"/>
        <v>16399.939999999999</v>
      </c>
      <c r="I10" s="142"/>
      <c r="J10" s="142"/>
      <c r="K10" s="119"/>
      <c r="L10" s="182" t="s">
        <v>1449</v>
      </c>
      <c r="M10" s="194">
        <f>I50</f>
        <v>91441.66</v>
      </c>
    </row>
    <row r="11" spans="1:17" ht="16">
      <c r="A11" s="120" t="s">
        <v>1404</v>
      </c>
      <c r="B11" s="141" t="s">
        <v>464</v>
      </c>
      <c r="C11" s="141"/>
      <c r="D11" s="142">
        <v>557.61</v>
      </c>
      <c r="E11" s="142">
        <v>22486.33</v>
      </c>
      <c r="F11" s="142">
        <v>17568.14</v>
      </c>
      <c r="G11" s="142">
        <v>43558.15</v>
      </c>
      <c r="H11" s="142">
        <f t="shared" si="0"/>
        <v>84170.23000000001</v>
      </c>
      <c r="I11" s="142"/>
      <c r="J11" s="142"/>
      <c r="K11" s="119"/>
      <c r="L11" s="185" t="s">
        <v>1453</v>
      </c>
      <c r="M11" s="194">
        <f>I15</f>
        <v>113241.98</v>
      </c>
    </row>
    <row r="12" spans="1:17" ht="32">
      <c r="A12" s="120" t="s">
        <v>1404</v>
      </c>
      <c r="B12" s="141" t="s">
        <v>1430</v>
      </c>
      <c r="C12" s="141"/>
      <c r="D12" s="145"/>
      <c r="E12" s="145"/>
      <c r="F12" s="145"/>
      <c r="G12" s="142">
        <v>47745</v>
      </c>
      <c r="H12" s="142">
        <f t="shared" si="0"/>
        <v>47745</v>
      </c>
      <c r="I12" s="142"/>
      <c r="J12" s="142"/>
      <c r="K12" s="119"/>
      <c r="L12" s="186" t="s">
        <v>1454</v>
      </c>
      <c r="M12" s="194">
        <f>I42</f>
        <v>181151.31</v>
      </c>
    </row>
    <row r="13" spans="1:17" ht="16">
      <c r="A13" s="120" t="s">
        <v>1404</v>
      </c>
      <c r="B13" s="141" t="s">
        <v>1428</v>
      </c>
      <c r="C13" s="141"/>
      <c r="D13" s="142"/>
      <c r="E13" s="142"/>
      <c r="F13" s="142">
        <v>114950.36</v>
      </c>
      <c r="G13" s="142">
        <v>122791.92</v>
      </c>
      <c r="H13" s="142">
        <f t="shared" si="0"/>
        <v>237742.28</v>
      </c>
      <c r="I13" s="142"/>
      <c r="J13" s="142"/>
      <c r="K13" s="119"/>
      <c r="L13" s="187" t="s">
        <v>1455</v>
      </c>
      <c r="M13" s="194">
        <f>I28</f>
        <v>270400.3</v>
      </c>
    </row>
    <row r="14" spans="1:17" ht="16">
      <c r="A14" s="123" t="s">
        <v>1395</v>
      </c>
      <c r="B14" s="150" t="s">
        <v>71</v>
      </c>
      <c r="C14" s="150"/>
      <c r="D14" s="151"/>
      <c r="E14" s="151"/>
      <c r="F14" s="151">
        <v>24279.61</v>
      </c>
      <c r="G14" s="151">
        <v>7812</v>
      </c>
      <c r="H14" s="151">
        <f t="shared" si="0"/>
        <v>32091.61</v>
      </c>
      <c r="I14" s="151">
        <f>H14</f>
        <v>32091.61</v>
      </c>
      <c r="J14" s="151" t="s">
        <v>1437</v>
      </c>
      <c r="K14" s="119"/>
      <c r="L14" s="183" t="s">
        <v>1450</v>
      </c>
      <c r="M14" s="194">
        <f>I51</f>
        <v>284921.36</v>
      </c>
    </row>
    <row r="15" spans="1:17" ht="16">
      <c r="A15" s="127" t="s">
        <v>1392</v>
      </c>
      <c r="B15" s="157" t="s">
        <v>190</v>
      </c>
      <c r="C15" s="157"/>
      <c r="D15" s="158"/>
      <c r="E15" s="158"/>
      <c r="F15" s="158">
        <v>8233.69</v>
      </c>
      <c r="G15" s="158">
        <v>105008.29</v>
      </c>
      <c r="H15" s="158">
        <f t="shared" si="0"/>
        <v>113241.98</v>
      </c>
      <c r="I15" s="158">
        <f>H15</f>
        <v>113241.98</v>
      </c>
      <c r="J15" s="158" t="s">
        <v>1438</v>
      </c>
      <c r="K15" s="119"/>
      <c r="L15" s="188" t="s">
        <v>1486</v>
      </c>
      <c r="M15" s="195">
        <f>I3</f>
        <v>672963.66</v>
      </c>
    </row>
    <row r="16" spans="1:17" ht="32">
      <c r="A16" s="122" t="s">
        <v>1403</v>
      </c>
      <c r="B16" s="147" t="s">
        <v>52</v>
      </c>
      <c r="C16" s="147"/>
      <c r="D16" s="148"/>
      <c r="E16" s="148"/>
      <c r="F16" s="148"/>
      <c r="G16" s="149">
        <v>14398</v>
      </c>
      <c r="H16" s="149">
        <f>SUM(G16)</f>
        <v>14398</v>
      </c>
      <c r="I16" s="149">
        <f>SUM(H16:H27)</f>
        <v>1403707.99</v>
      </c>
      <c r="J16" s="149" t="s">
        <v>1378</v>
      </c>
      <c r="K16" s="119"/>
      <c r="L16" s="189" t="s">
        <v>1456</v>
      </c>
      <c r="M16" s="194">
        <f>I7</f>
        <v>634307.27</v>
      </c>
    </row>
    <row r="17" spans="1:13" ht="16">
      <c r="A17" s="122" t="s">
        <v>1403</v>
      </c>
      <c r="B17" s="147" t="s">
        <v>1418</v>
      </c>
      <c r="C17" s="147"/>
      <c r="D17" s="149">
        <v>10872.5</v>
      </c>
      <c r="E17" s="149">
        <v>22102.5</v>
      </c>
      <c r="F17" s="149">
        <v>11264.28</v>
      </c>
      <c r="G17" s="180">
        <v>106448.49</v>
      </c>
      <c r="H17" s="180">
        <f t="shared" ref="H17:H28" si="1">SUM(D17:G17)</f>
        <v>150687.77000000002</v>
      </c>
      <c r="I17" s="180"/>
      <c r="J17" s="180"/>
      <c r="K17" s="119"/>
      <c r="L17" s="95" t="s">
        <v>1451</v>
      </c>
      <c r="M17" s="194">
        <f>I43</f>
        <v>690922.24999999988</v>
      </c>
    </row>
    <row r="18" spans="1:13" ht="32">
      <c r="A18" s="122" t="s">
        <v>1403</v>
      </c>
      <c r="B18" s="147" t="s">
        <v>126</v>
      </c>
      <c r="C18" s="147"/>
      <c r="D18" s="149"/>
      <c r="E18" s="149"/>
      <c r="F18" s="149">
        <v>87676.479999999996</v>
      </c>
      <c r="G18" s="149">
        <v>153117</v>
      </c>
      <c r="H18" s="149">
        <f t="shared" si="1"/>
        <v>240793.47999999998</v>
      </c>
      <c r="I18" s="149"/>
      <c r="J18" s="149"/>
      <c r="K18" s="119"/>
      <c r="L18" s="190" t="s">
        <v>1457</v>
      </c>
      <c r="M18" s="194">
        <f>I16</f>
        <v>1403707.99</v>
      </c>
    </row>
    <row r="19" spans="1:13" ht="16">
      <c r="A19" s="122" t="s">
        <v>1403</v>
      </c>
      <c r="B19" s="147" t="s">
        <v>180</v>
      </c>
      <c r="C19" s="147"/>
      <c r="D19" s="149"/>
      <c r="E19" s="149"/>
      <c r="F19" s="149">
        <v>12599.91</v>
      </c>
      <c r="G19" s="149">
        <v>37889</v>
      </c>
      <c r="H19" s="149">
        <f t="shared" si="1"/>
        <v>50488.91</v>
      </c>
      <c r="I19" s="149"/>
      <c r="J19" s="149"/>
      <c r="K19" s="119"/>
      <c r="L19" s="94" t="s">
        <v>1439</v>
      </c>
      <c r="M19" s="194">
        <f>I29</f>
        <v>5008074.0199999996</v>
      </c>
    </row>
    <row r="20" spans="1:13" ht="16">
      <c r="A20" s="122" t="s">
        <v>1403</v>
      </c>
      <c r="B20" s="147" t="s">
        <v>231</v>
      </c>
      <c r="C20" s="147"/>
      <c r="D20" s="149"/>
      <c r="E20" s="149">
        <v>51557.25</v>
      </c>
      <c r="F20" s="149">
        <v>294464.28000000003</v>
      </c>
      <c r="G20" s="149">
        <v>95000</v>
      </c>
      <c r="H20" s="149">
        <f t="shared" si="1"/>
        <v>441021.53</v>
      </c>
      <c r="I20" s="149"/>
      <c r="J20" s="149"/>
      <c r="K20" s="119"/>
      <c r="M20" s="192"/>
    </row>
    <row r="21" spans="1:13" ht="32">
      <c r="A21" s="122" t="s">
        <v>1403</v>
      </c>
      <c r="B21" s="147" t="s">
        <v>285</v>
      </c>
      <c r="C21" s="147"/>
      <c r="D21" s="149"/>
      <c r="E21" s="149"/>
      <c r="F21" s="149">
        <v>34926.18</v>
      </c>
      <c r="G21" s="149">
        <v>12166</v>
      </c>
      <c r="H21" s="149">
        <f t="shared" si="1"/>
        <v>47092.18</v>
      </c>
      <c r="I21" s="149"/>
      <c r="J21" s="149"/>
      <c r="K21" s="119"/>
    </row>
    <row r="22" spans="1:13" ht="16">
      <c r="A22" s="122" t="s">
        <v>1403</v>
      </c>
      <c r="B22" s="147" t="s">
        <v>419</v>
      </c>
      <c r="C22" s="147"/>
      <c r="D22" s="149"/>
      <c r="E22" s="149">
        <v>83900</v>
      </c>
      <c r="F22" s="149">
        <v>71250</v>
      </c>
      <c r="G22" s="149">
        <v>65600</v>
      </c>
      <c r="H22" s="149">
        <f t="shared" si="1"/>
        <v>220750</v>
      </c>
      <c r="I22" s="149"/>
      <c r="J22" s="149"/>
      <c r="K22" s="119"/>
    </row>
    <row r="23" spans="1:13" ht="16">
      <c r="A23" s="122" t="s">
        <v>1403</v>
      </c>
      <c r="B23" s="147" t="s">
        <v>486</v>
      </c>
      <c r="C23" s="147"/>
      <c r="D23" s="149"/>
      <c r="E23" s="149"/>
      <c r="F23" s="149">
        <v>42959.94</v>
      </c>
      <c r="G23" s="149">
        <v>0</v>
      </c>
      <c r="H23" s="149">
        <f t="shared" si="1"/>
        <v>42959.94</v>
      </c>
      <c r="I23" s="149"/>
      <c r="J23" s="149"/>
      <c r="K23" s="119"/>
    </row>
    <row r="24" spans="1:13" ht="32">
      <c r="A24" s="122" t="s">
        <v>1403</v>
      </c>
      <c r="B24" s="147" t="s">
        <v>520</v>
      </c>
      <c r="C24" s="147"/>
      <c r="D24" s="149"/>
      <c r="E24" s="149"/>
      <c r="F24" s="149">
        <v>21096.12</v>
      </c>
      <c r="G24" s="149">
        <v>17219.2</v>
      </c>
      <c r="H24" s="149">
        <f t="shared" si="1"/>
        <v>38315.32</v>
      </c>
      <c r="I24" s="149"/>
      <c r="J24" s="149"/>
      <c r="K24" s="119"/>
    </row>
    <row r="25" spans="1:13" ht="32">
      <c r="A25" s="122" t="s">
        <v>1403</v>
      </c>
      <c r="B25" s="147" t="s">
        <v>1422</v>
      </c>
      <c r="C25" s="147"/>
      <c r="D25" s="149"/>
      <c r="E25" s="149"/>
      <c r="F25" s="149">
        <v>21481.03</v>
      </c>
      <c r="G25" s="149">
        <v>38056.94</v>
      </c>
      <c r="H25" s="149">
        <f t="shared" si="1"/>
        <v>59537.97</v>
      </c>
      <c r="I25" s="149"/>
      <c r="J25" s="149"/>
      <c r="K25" s="119"/>
    </row>
    <row r="26" spans="1:13" ht="16">
      <c r="A26" s="122" t="s">
        <v>1403</v>
      </c>
      <c r="B26" s="147" t="s">
        <v>1421</v>
      </c>
      <c r="C26" s="147"/>
      <c r="D26" s="149"/>
      <c r="E26" s="149">
        <v>9212.2999999999993</v>
      </c>
      <c r="F26" s="149">
        <v>21555.18</v>
      </c>
      <c r="G26" s="149">
        <v>8895.41</v>
      </c>
      <c r="H26" s="149">
        <f t="shared" si="1"/>
        <v>39662.89</v>
      </c>
      <c r="I26" s="149"/>
      <c r="J26" s="149"/>
      <c r="K26" s="119"/>
    </row>
    <row r="27" spans="1:13" ht="16">
      <c r="A27" s="122" t="s">
        <v>1403</v>
      </c>
      <c r="B27" s="147" t="s">
        <v>675</v>
      </c>
      <c r="C27" s="147"/>
      <c r="D27" s="149"/>
      <c r="E27" s="149"/>
      <c r="F27" s="149">
        <v>58000</v>
      </c>
      <c r="G27" s="149">
        <v>0</v>
      </c>
      <c r="H27" s="149">
        <f t="shared" si="1"/>
        <v>58000</v>
      </c>
      <c r="I27" s="149"/>
      <c r="J27" s="149"/>
      <c r="K27" s="119"/>
    </row>
    <row r="28" spans="1:13" ht="32">
      <c r="A28" s="118" t="s">
        <v>1388</v>
      </c>
      <c r="B28" s="137" t="s">
        <v>0</v>
      </c>
      <c r="C28" s="137"/>
      <c r="D28" s="138"/>
      <c r="E28" s="138"/>
      <c r="F28" s="139">
        <v>113995.3</v>
      </c>
      <c r="G28" s="140">
        <v>156405</v>
      </c>
      <c r="H28" s="140">
        <f t="shared" si="1"/>
        <v>270400.3</v>
      </c>
      <c r="I28" s="140">
        <f>H28</f>
        <v>270400.3</v>
      </c>
      <c r="J28" s="140" t="s">
        <v>1367</v>
      </c>
      <c r="K28" s="119"/>
    </row>
    <row r="29" spans="1:13" ht="16">
      <c r="A29" s="121" t="s">
        <v>1391</v>
      </c>
      <c r="B29" s="143" t="s">
        <v>30</v>
      </c>
      <c r="C29" s="143"/>
      <c r="D29" s="144"/>
      <c r="E29" s="144"/>
      <c r="F29" s="144"/>
      <c r="G29" s="156">
        <v>17087.14</v>
      </c>
      <c r="H29" s="156">
        <f>SUM(G29)</f>
        <v>17087.14</v>
      </c>
      <c r="I29" s="156">
        <f>SUM(H29:H40)</f>
        <v>5008074.0199999996</v>
      </c>
      <c r="J29" s="156" t="s">
        <v>1363</v>
      </c>
      <c r="K29" s="119"/>
    </row>
    <row r="30" spans="1:13" ht="16">
      <c r="A30" s="121" t="s">
        <v>1391</v>
      </c>
      <c r="B30" s="143" t="s">
        <v>818</v>
      </c>
      <c r="C30" s="143"/>
      <c r="D30" s="156"/>
      <c r="E30" s="156"/>
      <c r="F30" s="156">
        <v>421101.15</v>
      </c>
      <c r="G30" s="156">
        <v>4587.68</v>
      </c>
      <c r="H30" s="156">
        <f t="shared" ref="H30:H40" si="2">SUM(D30:G30)</f>
        <v>425688.83</v>
      </c>
      <c r="I30" s="156"/>
      <c r="J30" s="156"/>
      <c r="K30" s="119"/>
    </row>
    <row r="31" spans="1:13" ht="16">
      <c r="A31" s="121" t="s">
        <v>1391</v>
      </c>
      <c r="B31" s="143" t="s">
        <v>209</v>
      </c>
      <c r="C31" s="143"/>
      <c r="D31" s="156"/>
      <c r="E31" s="156">
        <v>59050.35</v>
      </c>
      <c r="F31" s="156">
        <v>134830.03</v>
      </c>
      <c r="G31" s="156">
        <v>65224.85</v>
      </c>
      <c r="H31" s="156">
        <f t="shared" si="2"/>
        <v>259105.23</v>
      </c>
      <c r="I31" s="156"/>
      <c r="J31" s="156"/>
      <c r="K31" s="119"/>
    </row>
    <row r="32" spans="1:13" ht="16">
      <c r="A32" s="121" t="s">
        <v>1391</v>
      </c>
      <c r="B32" s="143" t="s">
        <v>986</v>
      </c>
      <c r="C32" s="143"/>
      <c r="D32" s="156"/>
      <c r="E32" s="156">
        <v>51219.45</v>
      </c>
      <c r="F32" s="156">
        <v>77799.42</v>
      </c>
      <c r="G32" s="177">
        <v>29022.04</v>
      </c>
      <c r="H32" s="177">
        <f t="shared" si="2"/>
        <v>158040.91</v>
      </c>
      <c r="I32" s="177"/>
      <c r="J32" s="177"/>
      <c r="K32" s="119"/>
    </row>
    <row r="33" spans="1:11" ht="16">
      <c r="A33" s="121" t="s">
        <v>1391</v>
      </c>
      <c r="B33" s="143" t="s">
        <v>362</v>
      </c>
      <c r="C33" s="143"/>
      <c r="D33" s="161">
        <v>540.09</v>
      </c>
      <c r="E33" s="162">
        <v>277540.02</v>
      </c>
      <c r="F33" s="162">
        <v>277553.89</v>
      </c>
      <c r="G33" s="156">
        <v>453815.02</v>
      </c>
      <c r="H33" s="156">
        <f t="shared" si="2"/>
        <v>1009449.02</v>
      </c>
      <c r="I33" s="156"/>
      <c r="J33" s="156"/>
      <c r="K33" s="119"/>
    </row>
    <row r="34" spans="1:11" ht="32">
      <c r="A34" s="121" t="s">
        <v>1391</v>
      </c>
      <c r="B34" s="143" t="s">
        <v>404</v>
      </c>
      <c r="C34" s="143"/>
      <c r="D34" s="156"/>
      <c r="E34" s="156"/>
      <c r="F34" s="177">
        <v>34549.660000000003</v>
      </c>
      <c r="G34" s="156">
        <v>34549.660000000003</v>
      </c>
      <c r="H34" s="156">
        <f t="shared" si="2"/>
        <v>69099.320000000007</v>
      </c>
      <c r="I34" s="156"/>
      <c r="J34" s="156"/>
      <c r="K34" s="119"/>
    </row>
    <row r="35" spans="1:11" ht="16">
      <c r="A35" s="121" t="s">
        <v>1391</v>
      </c>
      <c r="B35" s="143" t="s">
        <v>471</v>
      </c>
      <c r="C35" s="143"/>
      <c r="D35" s="156"/>
      <c r="E35" s="156"/>
      <c r="F35" s="156">
        <v>103141.33</v>
      </c>
      <c r="G35" s="156">
        <v>116049.26</v>
      </c>
      <c r="H35" s="156">
        <f t="shared" si="2"/>
        <v>219190.59</v>
      </c>
      <c r="I35" s="156"/>
      <c r="J35" s="156"/>
      <c r="K35" s="119"/>
    </row>
    <row r="36" spans="1:11" ht="32">
      <c r="A36" s="121" t="s">
        <v>1391</v>
      </c>
      <c r="B36" s="143" t="s">
        <v>1113</v>
      </c>
      <c r="C36" s="143"/>
      <c r="D36" s="156"/>
      <c r="E36" s="156"/>
      <c r="F36" s="156">
        <v>82613.490000000005</v>
      </c>
      <c r="G36" s="156">
        <v>48420</v>
      </c>
      <c r="H36" s="156">
        <f t="shared" si="2"/>
        <v>131033.49</v>
      </c>
      <c r="I36" s="156"/>
      <c r="J36" s="156"/>
      <c r="K36" s="119"/>
    </row>
    <row r="37" spans="1:11" ht="16">
      <c r="A37" s="121" t="s">
        <v>1391</v>
      </c>
      <c r="B37" s="143" t="s">
        <v>590</v>
      </c>
      <c r="C37" s="143"/>
      <c r="D37" s="156"/>
      <c r="E37" s="156">
        <v>160142.15</v>
      </c>
      <c r="F37" s="156">
        <v>7652.76</v>
      </c>
      <c r="G37" s="156">
        <v>143135.10999999999</v>
      </c>
      <c r="H37" s="156">
        <f t="shared" si="2"/>
        <v>310930.02</v>
      </c>
      <c r="I37" s="156"/>
      <c r="J37" s="156"/>
      <c r="K37" s="119"/>
    </row>
    <row r="38" spans="1:11" ht="16">
      <c r="A38" s="121" t="s">
        <v>1391</v>
      </c>
      <c r="B38" s="143" t="s">
        <v>713</v>
      </c>
      <c r="C38" s="143"/>
      <c r="D38" s="156">
        <v>20645.64</v>
      </c>
      <c r="E38" s="156">
        <v>0</v>
      </c>
      <c r="F38" s="156">
        <v>37997.97</v>
      </c>
      <c r="G38" s="156">
        <v>4900</v>
      </c>
      <c r="H38" s="156">
        <f t="shared" si="2"/>
        <v>63543.61</v>
      </c>
      <c r="I38" s="156"/>
      <c r="J38" s="156"/>
      <c r="K38" s="119"/>
    </row>
    <row r="39" spans="1:11" ht="16">
      <c r="A39" s="121" t="s">
        <v>1391</v>
      </c>
      <c r="B39" s="143" t="s">
        <v>945</v>
      </c>
      <c r="C39" s="143"/>
      <c r="D39" s="162"/>
      <c r="E39" s="161"/>
      <c r="F39" s="161">
        <v>0</v>
      </c>
      <c r="G39" s="156">
        <v>1266081.94</v>
      </c>
      <c r="H39" s="156">
        <f t="shared" si="2"/>
        <v>1266081.94</v>
      </c>
      <c r="I39" s="156"/>
      <c r="J39" s="156"/>
      <c r="K39" s="119"/>
    </row>
    <row r="40" spans="1:11" ht="16">
      <c r="A40" s="121" t="s">
        <v>1391</v>
      </c>
      <c r="B40" s="143" t="s">
        <v>724</v>
      </c>
      <c r="C40" s="143"/>
      <c r="D40" s="156"/>
      <c r="E40" s="156">
        <v>736349.23</v>
      </c>
      <c r="F40" s="156">
        <v>147137.97</v>
      </c>
      <c r="G40" s="156">
        <v>195336.72</v>
      </c>
      <c r="H40" s="156">
        <f t="shared" si="2"/>
        <v>1078823.92</v>
      </c>
      <c r="I40" s="156"/>
      <c r="J40" s="156"/>
      <c r="K40" s="119"/>
    </row>
    <row r="41" spans="1:11" ht="32">
      <c r="A41" s="129" t="s">
        <v>1393</v>
      </c>
      <c r="B41" s="163" t="s">
        <v>365</v>
      </c>
      <c r="C41" s="163"/>
      <c r="D41" s="164"/>
      <c r="E41" s="164"/>
      <c r="F41" s="164"/>
      <c r="G41" s="165">
        <v>57370</v>
      </c>
      <c r="H41" s="165"/>
      <c r="I41" s="165">
        <f>SUM(D41:H41)</f>
        <v>57370</v>
      </c>
      <c r="J41" s="163" t="s">
        <v>1381</v>
      </c>
      <c r="K41" s="119"/>
    </row>
    <row r="42" spans="1:11" ht="16">
      <c r="A42" s="130" t="s">
        <v>1402</v>
      </c>
      <c r="B42" s="166" t="s">
        <v>377</v>
      </c>
      <c r="C42" s="166"/>
      <c r="D42" s="167"/>
      <c r="E42" s="167">
        <v>93392.77</v>
      </c>
      <c r="F42" s="167">
        <v>49129.26</v>
      </c>
      <c r="G42" s="167">
        <v>38629.279999999999</v>
      </c>
      <c r="H42" s="167">
        <f t="shared" ref="H42:H52" si="3">SUM(D42:G42)</f>
        <v>181151.31</v>
      </c>
      <c r="I42" s="167">
        <f>H42</f>
        <v>181151.31</v>
      </c>
      <c r="J42" s="166" t="s">
        <v>1366</v>
      </c>
      <c r="K42" s="129"/>
    </row>
    <row r="43" spans="1:11" ht="32">
      <c r="A43" s="124" t="s">
        <v>1398</v>
      </c>
      <c r="B43" s="152" t="s">
        <v>97</v>
      </c>
      <c r="C43" s="152"/>
      <c r="D43" s="153"/>
      <c r="E43" s="153">
        <v>111560.24</v>
      </c>
      <c r="F43" s="178">
        <v>192114.63</v>
      </c>
      <c r="G43" s="153">
        <v>288916.81</v>
      </c>
      <c r="H43" s="153">
        <f t="shared" si="3"/>
        <v>592591.67999999993</v>
      </c>
      <c r="I43" s="153">
        <f>SUM(H43:H49)</f>
        <v>690922.24999999988</v>
      </c>
      <c r="J43" s="152" t="s">
        <v>1379</v>
      </c>
      <c r="K43" s="119"/>
    </row>
    <row r="44" spans="1:11" ht="16">
      <c r="A44" s="124" t="s">
        <v>1398</v>
      </c>
      <c r="B44" s="152" t="s">
        <v>105</v>
      </c>
      <c r="C44" s="152"/>
      <c r="D44" s="153"/>
      <c r="E44" s="153"/>
      <c r="F44" s="178">
        <v>7505.24</v>
      </c>
      <c r="G44" s="153">
        <v>15949.72</v>
      </c>
      <c r="H44" s="153">
        <f t="shared" si="3"/>
        <v>23454.959999999999</v>
      </c>
      <c r="I44" s="153"/>
      <c r="J44" s="153"/>
      <c r="K44" s="119"/>
    </row>
    <row r="45" spans="1:11" ht="16">
      <c r="A45" s="124" t="s">
        <v>1398</v>
      </c>
      <c r="B45" s="152" t="s">
        <v>1426</v>
      </c>
      <c r="C45" s="152"/>
      <c r="D45" s="153"/>
      <c r="E45" s="153"/>
      <c r="F45" s="153">
        <v>1362.19</v>
      </c>
      <c r="G45" s="153">
        <v>953.3</v>
      </c>
      <c r="H45" s="153">
        <f t="shared" si="3"/>
        <v>2315.4899999999998</v>
      </c>
      <c r="I45" s="153"/>
      <c r="J45" s="153"/>
      <c r="K45" s="119"/>
    </row>
    <row r="46" spans="1:11" ht="16">
      <c r="A46" s="124" t="s">
        <v>1398</v>
      </c>
      <c r="B46" s="152" t="s">
        <v>1427</v>
      </c>
      <c r="C46" s="152"/>
      <c r="D46" s="172"/>
      <c r="E46" s="172"/>
      <c r="F46" s="173">
        <v>1481.28</v>
      </c>
      <c r="G46" s="153">
        <v>1188.03</v>
      </c>
      <c r="H46" s="153">
        <f t="shared" si="3"/>
        <v>2669.31</v>
      </c>
      <c r="I46" s="153"/>
      <c r="J46" s="153"/>
      <c r="K46" s="119"/>
    </row>
    <row r="47" spans="1:11" ht="32">
      <c r="A47" s="124" t="s">
        <v>1398</v>
      </c>
      <c r="B47" s="152" t="s">
        <v>1425</v>
      </c>
      <c r="C47" s="152"/>
      <c r="D47" s="172"/>
      <c r="E47" s="172"/>
      <c r="F47" s="173">
        <v>1360.32</v>
      </c>
      <c r="G47" s="153">
        <v>542.12</v>
      </c>
      <c r="H47" s="153">
        <f t="shared" si="3"/>
        <v>1902.44</v>
      </c>
      <c r="I47" s="153"/>
      <c r="J47" s="153"/>
      <c r="K47" s="119"/>
    </row>
    <row r="48" spans="1:11" ht="16">
      <c r="A48" s="124" t="s">
        <v>1398</v>
      </c>
      <c r="B48" s="152" t="s">
        <v>1424</v>
      </c>
      <c r="C48" s="152"/>
      <c r="D48" s="153"/>
      <c r="E48" s="153"/>
      <c r="F48" s="153">
        <v>4322.8599999999997</v>
      </c>
      <c r="G48" s="153">
        <v>3775.51</v>
      </c>
      <c r="H48" s="153">
        <f t="shared" si="3"/>
        <v>8098.37</v>
      </c>
      <c r="I48" s="153"/>
      <c r="J48" s="153"/>
      <c r="K48" s="119"/>
    </row>
    <row r="49" spans="1:11" ht="16">
      <c r="A49" s="124" t="s">
        <v>1398</v>
      </c>
      <c r="B49" s="152" t="s">
        <v>1419</v>
      </c>
      <c r="C49" s="152"/>
      <c r="D49" s="153">
        <v>59890</v>
      </c>
      <c r="E49" s="153"/>
      <c r="F49" s="153"/>
      <c r="G49" s="153"/>
      <c r="H49" s="153">
        <f t="shared" si="3"/>
        <v>59890</v>
      </c>
      <c r="I49" s="153"/>
      <c r="J49" s="153"/>
      <c r="K49" s="119"/>
    </row>
    <row r="50" spans="1:11" ht="32">
      <c r="A50" s="132" t="s">
        <v>1399</v>
      </c>
      <c r="B50" s="170" t="s">
        <v>525</v>
      </c>
      <c r="C50" s="170"/>
      <c r="D50" s="171"/>
      <c r="E50" s="171">
        <v>22393.24</v>
      </c>
      <c r="F50" s="171">
        <v>29852.78</v>
      </c>
      <c r="G50" s="179">
        <v>39195.64</v>
      </c>
      <c r="H50" s="179">
        <f t="shared" si="3"/>
        <v>91441.66</v>
      </c>
      <c r="I50" s="179">
        <f>H50</f>
        <v>91441.66</v>
      </c>
      <c r="J50" s="170" t="s">
        <v>1380</v>
      </c>
      <c r="K50" s="119"/>
    </row>
    <row r="51" spans="1:11" ht="32">
      <c r="A51" s="125" t="s">
        <v>1397</v>
      </c>
      <c r="B51" s="154" t="s">
        <v>1420</v>
      </c>
      <c r="C51" s="154"/>
      <c r="D51" s="155">
        <v>19159.400000000001</v>
      </c>
      <c r="E51" s="155">
        <v>76518.62</v>
      </c>
      <c r="F51" s="155">
        <v>71675.94</v>
      </c>
      <c r="G51" s="155">
        <v>28911.919999999998</v>
      </c>
      <c r="H51" s="155">
        <f t="shared" si="3"/>
        <v>196265.88</v>
      </c>
      <c r="I51" s="155">
        <f>SUM(H51:H52)</f>
        <v>284921.36</v>
      </c>
      <c r="J51" s="154" t="s">
        <v>1371</v>
      </c>
      <c r="K51" s="119"/>
    </row>
    <row r="52" spans="1:11" ht="16">
      <c r="A52" s="125" t="s">
        <v>1397</v>
      </c>
      <c r="B52" s="154" t="s">
        <v>358</v>
      </c>
      <c r="C52" s="154"/>
      <c r="D52" s="155">
        <v>577.20000000000005</v>
      </c>
      <c r="E52" s="155">
        <v>2364.27</v>
      </c>
      <c r="F52" s="155">
        <v>55410.07</v>
      </c>
      <c r="G52" s="155">
        <v>30303.94</v>
      </c>
      <c r="H52" s="155">
        <f t="shared" si="3"/>
        <v>88655.48</v>
      </c>
      <c r="I52" s="155"/>
      <c r="J52" s="155"/>
      <c r="K52" s="119"/>
    </row>
    <row r="53" spans="1:11" ht="19">
      <c r="A53" s="133"/>
      <c r="B53" s="119" t="s">
        <v>1485</v>
      </c>
      <c r="C53" s="119">
        <f>SUM(C3:C52)</f>
        <v>2</v>
      </c>
      <c r="D53" s="133"/>
      <c r="E53" s="133"/>
      <c r="F53" s="133"/>
      <c r="G53" s="134"/>
      <c r="H53" s="133"/>
      <c r="I53" s="193">
        <f>SUM(I3:I52)</f>
        <v>9440593.4099999983</v>
      </c>
      <c r="J53" s="133"/>
      <c r="K53" s="119"/>
    </row>
    <row r="54" spans="1:11">
      <c r="A54" s="133"/>
      <c r="B54" s="133"/>
      <c r="C54" s="133"/>
      <c r="D54" s="133" t="s">
        <v>1433</v>
      </c>
      <c r="E54" s="133"/>
      <c r="F54" s="133"/>
      <c r="G54" s="133"/>
      <c r="H54" s="133"/>
      <c r="I54" s="133"/>
      <c r="J54" s="133"/>
      <c r="K54" s="133"/>
    </row>
    <row r="55" spans="1:11">
      <c r="A55" s="133" t="s">
        <v>1401</v>
      </c>
      <c r="B55" s="135" t="s">
        <v>1386</v>
      </c>
      <c r="C55" s="135"/>
      <c r="D55" s="119"/>
      <c r="E55" s="133"/>
      <c r="F55" s="133"/>
      <c r="G55" s="133"/>
      <c r="H55" s="133"/>
      <c r="I55" s="133"/>
      <c r="J55" s="133"/>
      <c r="K55" s="133"/>
    </row>
    <row r="56" spans="1:11">
      <c r="A56" s="133" t="s">
        <v>1393</v>
      </c>
      <c r="B56" s="129" t="s">
        <v>1381</v>
      </c>
      <c r="C56" s="129"/>
      <c r="D56" s="129">
        <v>1</v>
      </c>
      <c r="E56" s="133"/>
      <c r="F56" s="133"/>
      <c r="G56" s="133"/>
      <c r="H56" s="133"/>
      <c r="I56" s="133"/>
      <c r="J56" s="133"/>
      <c r="K56" s="133"/>
    </row>
    <row r="57" spans="1:11">
      <c r="A57" s="133" t="s">
        <v>1399</v>
      </c>
      <c r="B57" s="132" t="s">
        <v>1380</v>
      </c>
      <c r="C57" s="132"/>
      <c r="D57" s="132">
        <v>1</v>
      </c>
      <c r="E57" s="133"/>
      <c r="F57" s="133"/>
      <c r="G57" s="133"/>
      <c r="H57" s="133"/>
      <c r="I57" s="133"/>
      <c r="J57" s="133"/>
      <c r="K57" s="133"/>
    </row>
    <row r="58" spans="1:11">
      <c r="A58" s="133" t="s">
        <v>1397</v>
      </c>
      <c r="B58" s="125" t="s">
        <v>1371</v>
      </c>
      <c r="C58" s="125"/>
      <c r="D58" s="125">
        <v>2</v>
      </c>
      <c r="E58" s="133"/>
      <c r="F58" s="133"/>
      <c r="G58" s="133"/>
      <c r="H58" s="133"/>
      <c r="I58" s="133"/>
      <c r="J58" s="133"/>
      <c r="K58" s="133"/>
    </row>
    <row r="59" spans="1:11">
      <c r="A59" s="133" t="s">
        <v>1398</v>
      </c>
      <c r="B59" s="124" t="s">
        <v>1379</v>
      </c>
      <c r="C59" s="124"/>
      <c r="D59" s="124">
        <v>7</v>
      </c>
      <c r="E59" s="133"/>
      <c r="F59" s="133"/>
      <c r="G59" s="133"/>
      <c r="H59" s="133"/>
      <c r="I59" s="133"/>
      <c r="J59" s="133"/>
      <c r="K59" s="133"/>
    </row>
    <row r="60" spans="1:11">
      <c r="A60" s="133" t="s">
        <v>1400</v>
      </c>
      <c r="B60" s="135" t="s">
        <v>1377</v>
      </c>
      <c r="C60" s="135"/>
      <c r="D60" s="119"/>
      <c r="E60" s="133"/>
      <c r="F60" s="133"/>
      <c r="G60" s="133"/>
      <c r="H60" s="133"/>
      <c r="I60" s="133"/>
      <c r="J60" s="133"/>
      <c r="K60" s="133"/>
    </row>
    <row r="61" spans="1:11">
      <c r="A61" s="133" t="s">
        <v>1396</v>
      </c>
      <c r="B61" s="135" t="s">
        <v>1365</v>
      </c>
      <c r="C61" s="135"/>
      <c r="D61" s="119"/>
      <c r="E61" s="133"/>
      <c r="F61" s="133"/>
      <c r="G61" s="133"/>
      <c r="H61" s="133"/>
      <c r="I61" s="133"/>
      <c r="J61" s="133"/>
      <c r="K61" s="133"/>
    </row>
    <row r="62" spans="1:11">
      <c r="A62" s="133" t="s">
        <v>1395</v>
      </c>
      <c r="B62" s="123" t="s">
        <v>1364</v>
      </c>
      <c r="C62" s="123"/>
      <c r="D62" s="123">
        <v>1</v>
      </c>
      <c r="E62" s="133"/>
      <c r="F62" s="133"/>
      <c r="G62" s="133"/>
      <c r="H62" s="133"/>
      <c r="I62" s="133"/>
      <c r="J62" s="133"/>
      <c r="K62" s="133"/>
    </row>
    <row r="63" spans="1:11">
      <c r="A63" s="133" t="s">
        <v>1390</v>
      </c>
      <c r="B63" s="126" t="s">
        <v>1368</v>
      </c>
      <c r="C63" s="126"/>
      <c r="D63" s="126">
        <v>1</v>
      </c>
      <c r="E63" s="133"/>
      <c r="F63" s="133"/>
      <c r="G63" s="133"/>
      <c r="H63" s="133"/>
      <c r="I63" s="133"/>
      <c r="J63" s="133"/>
      <c r="K63" s="133"/>
    </row>
    <row r="64" spans="1:11">
      <c r="A64" s="133" t="s">
        <v>1392</v>
      </c>
      <c r="B64" s="127" t="s">
        <v>1370</v>
      </c>
      <c r="C64" s="127"/>
      <c r="D64" s="127">
        <v>1</v>
      </c>
      <c r="E64" s="133"/>
      <c r="F64" s="133"/>
      <c r="G64" s="133"/>
      <c r="H64" s="133"/>
      <c r="I64" s="133"/>
      <c r="J64" s="133"/>
      <c r="K64" s="133"/>
    </row>
    <row r="65" spans="1:11">
      <c r="A65" s="133" t="s">
        <v>1402</v>
      </c>
      <c r="B65" s="130" t="s">
        <v>1366</v>
      </c>
      <c r="C65" s="130"/>
      <c r="D65" s="130">
        <v>1</v>
      </c>
      <c r="E65" s="133"/>
      <c r="F65" s="133"/>
      <c r="G65" s="133"/>
      <c r="H65" s="133"/>
      <c r="I65" s="133"/>
      <c r="J65" s="133"/>
      <c r="K65" s="133"/>
    </row>
    <row r="66" spans="1:11">
      <c r="A66" s="136" t="s">
        <v>1388</v>
      </c>
      <c r="B66" s="118" t="s">
        <v>1367</v>
      </c>
      <c r="C66" s="118"/>
      <c r="D66" s="118">
        <v>1</v>
      </c>
      <c r="E66" s="133"/>
      <c r="F66" s="133"/>
      <c r="G66" s="133"/>
      <c r="H66" s="133"/>
      <c r="I66" s="133"/>
      <c r="J66" s="133"/>
      <c r="K66" s="133"/>
    </row>
    <row r="67" spans="1:11">
      <c r="A67" s="133" t="s">
        <v>1389</v>
      </c>
      <c r="B67" s="131" t="s">
        <v>1362</v>
      </c>
      <c r="C67" s="131"/>
      <c r="D67" s="131">
        <v>3</v>
      </c>
      <c r="E67" s="133"/>
      <c r="F67" s="133"/>
      <c r="G67" s="133"/>
      <c r="H67" s="133"/>
      <c r="I67" s="133"/>
      <c r="J67" s="133"/>
      <c r="K67" s="133"/>
    </row>
    <row r="68" spans="1:11">
      <c r="A68" s="133" t="s">
        <v>1404</v>
      </c>
      <c r="B68" s="128" t="s">
        <v>1361</v>
      </c>
      <c r="C68" s="128"/>
      <c r="D68" s="120">
        <v>7</v>
      </c>
      <c r="E68" s="133"/>
      <c r="F68" s="133"/>
      <c r="G68" s="133"/>
      <c r="H68" s="133"/>
      <c r="I68" s="133"/>
      <c r="J68" s="133"/>
      <c r="K68" s="133"/>
    </row>
    <row r="69" spans="1:11">
      <c r="A69" s="133" t="s">
        <v>1403</v>
      </c>
      <c r="B69" s="122" t="s">
        <v>1378</v>
      </c>
      <c r="C69" s="122"/>
      <c r="D69" s="122">
        <v>12</v>
      </c>
      <c r="E69" s="133"/>
      <c r="F69" s="133"/>
      <c r="G69" s="133"/>
      <c r="H69" s="133"/>
      <c r="I69" s="133"/>
      <c r="J69" s="133"/>
      <c r="K69" s="133"/>
    </row>
    <row r="70" spans="1:11">
      <c r="A70" s="133" t="s">
        <v>1391</v>
      </c>
      <c r="B70" s="121" t="s">
        <v>1363</v>
      </c>
      <c r="C70" s="121"/>
      <c r="D70" s="121">
        <v>12</v>
      </c>
      <c r="E70" s="133"/>
      <c r="F70" s="133"/>
      <c r="G70" s="133"/>
      <c r="H70" s="133"/>
      <c r="I70" s="133"/>
      <c r="J70" s="133"/>
      <c r="K70" s="133"/>
    </row>
    <row r="71" spans="1:11">
      <c r="A71" s="133"/>
      <c r="B71" s="119" t="s">
        <v>1432</v>
      </c>
      <c r="C71" s="119"/>
      <c r="D71" s="119">
        <f>SUM(D56:D70)</f>
        <v>50</v>
      </c>
      <c r="E71" s="133"/>
      <c r="F71" s="133"/>
      <c r="G71" s="133"/>
      <c r="H71" s="133"/>
      <c r="I71" s="133"/>
      <c r="J71" s="133"/>
      <c r="K71" s="133"/>
    </row>
    <row r="72" spans="1:11">
      <c r="A72" s="133"/>
      <c r="B72" s="133"/>
      <c r="C72" s="133"/>
      <c r="D72" s="133"/>
      <c r="E72" s="133"/>
      <c r="F72" s="133"/>
      <c r="G72" s="133"/>
      <c r="H72" s="133"/>
      <c r="I72" s="133"/>
      <c r="J72" s="133"/>
      <c r="K72" s="133"/>
    </row>
    <row r="73" spans="1:11">
      <c r="K73" s="133"/>
    </row>
  </sheetData>
  <mergeCells count="1">
    <mergeCell ref="M2:Q2"/>
  </mergeCells>
  <hyperlinks>
    <hyperlink ref="F39" r:id="rId1" display="https://www.elections.ca/fin/oth/thi/advert/tp43/TP-0010_due21.pdf" xr:uid="{B55AD0F0-27B4-474C-9F6D-971303316C7C}"/>
    <hyperlink ref="D17" r:id="rId2" display="https://www.elections.ca/fin/oth/thi/advert/tp43/TP-0009.pdf" xr:uid="{7500F183-66C7-475A-A8D5-B5C17F60A873}"/>
    <hyperlink ref="F17" r:id="rId3" display="https://www.elections.ca/fin/oth/thi/advert/tp43/TP-0009_due21.pdf" xr:uid="{D9102F5F-AB72-4CD9-A132-6935836396D3}"/>
    <hyperlink ref="D52" r:id="rId4" display="https://www.elections.ca/fin/oth/thi/advert/tp43/TP-0003.pdf" xr:uid="{23E86494-7458-4E0E-9C96-FFCB2F9A47B3}"/>
    <hyperlink ref="E52" r:id="rId5" display="https://www.elections.ca/fin/oth/thi/advert/tp43/TP-0003_Sept15.pdf" xr:uid="{0AEC6509-DED0-4C26-BF00-3B28929113AE}"/>
    <hyperlink ref="F52" r:id="rId6" display="https://www.elections.ca/fin/oth/thi/advert/tp43/TP-0003_due21.pdf" xr:uid="{10575D2F-C0D9-4814-89EE-58663E99075F}"/>
    <hyperlink ref="D38" r:id="rId7" display="https://www.elections.ca/fin/oth/thi/advert/tp43/TP-0019.pdf" xr:uid="{A94592D0-1DC1-4557-8BEA-55AB97F42B88}"/>
    <hyperlink ref="E38" r:id="rId8" display="https://www.elections.ca/fin/oth/thi/advert/tp43/TP-0019_Sept15.pdf" xr:uid="{59A986A0-DB3B-4F45-9DFB-5ADAEC783D13}"/>
    <hyperlink ref="F38" r:id="rId9" display="https://www.elections.ca/fin/oth/thi/advert/tp43/TP-0019_due21.pdf" xr:uid="{FB784D32-940C-407B-AD33-7778A3B17E4B}"/>
    <hyperlink ref="D33" r:id="rId10" display="https://www.elections.ca/fin/oth/thi/advert/tp43/TP-0015.pdf" xr:uid="{7FF46F31-4599-4181-A9EA-F251A633CDA9}"/>
    <hyperlink ref="E33" r:id="rId11" display="https://www.elections.ca/fin/oth/thi/advert/tp43/TP-0015_Sept15.pdf" xr:uid="{480C2048-EEF0-4C9D-B51C-869D37B19EAA}"/>
    <hyperlink ref="D49" r:id="rId12" display="https://www.elections.ca/fin/oth/thi/advert/tp43/TP-0038.pdf" xr:uid="{B3C012DA-5847-4913-9B5F-E0FFE3079D1B}"/>
    <hyperlink ref="D51" r:id="rId13" display="https://www.elections.ca/fin/oth/thi/advert/tp43/TP-0045.pdf" xr:uid="{0B8ECF0B-E926-40D4-A1A7-EB05D75FE705}"/>
    <hyperlink ref="E51" r:id="rId14" display="https://www.elections.ca/fin/oth/thi/advert/tp43/TP-0045_Sept15.pdf" xr:uid="{E6A90B15-5D95-4501-8ADA-8A0DA60E4F94}"/>
    <hyperlink ref="F51" r:id="rId15" display="https://www.elections.ca/fin/oth/thi/advert/tp43/TP-0045_due21.pdf" xr:uid="{D1EB9675-6B7A-4043-9AFB-88366425F40F}"/>
    <hyperlink ref="E20" r:id="rId16" display="https://www.elections.ca/fin/oth/thi/advert/tp43/TP-0047_Sept15.pdf" xr:uid="{9C3AC41F-E109-442E-86C6-6291A092BB08}"/>
    <hyperlink ref="F20" r:id="rId17" display="https://www.elections.ca/fin/oth/thi/advert/tp43/TP-0047_due21.pdf" xr:uid="{32898095-756C-4A99-B5F7-0A8CB214C1AA}"/>
    <hyperlink ref="D3" r:id="rId18" display="https://www.elections.ca/fin/oth/thi/advert/tp43/TP-0025.pdf" xr:uid="{5DD50E6D-8800-465E-9E59-0EC4927E5380}"/>
    <hyperlink ref="E3" r:id="rId19" display="https://www.elections.ca/fin/oth/thi/advert/tp43/TP-0025_Sept15.pdf" xr:uid="{045CAB96-8D2F-40DF-8DC3-604F57FE66BC}"/>
    <hyperlink ref="F3" r:id="rId20" display="https://www.elections.ca/fin/oth/thi/advert/tp43/TP-0025_due21.pdf" xr:uid="{26FA1CC0-C1B9-4707-B327-44AB8F4C1D00}"/>
    <hyperlink ref="E32" r:id="rId21" display="https://www.elections.ca/fin/oth/thi/advert/tp43/TP-0002_Sept15.pdf" xr:uid="{AC20F992-804E-4100-A02A-D08D4E306F06}"/>
    <hyperlink ref="F32" r:id="rId22" display="https://www.elections.ca/fin/oth/thi/advert/tp43/TP-0002_due21.pdf" xr:uid="{518E7E3E-9492-4A2F-8439-1D8E6A9BF776}"/>
    <hyperlink ref="E50" r:id="rId23" display="https://www.elections.ca/fin/oth/thi/advert/tp43/TP-0014_Sept15.pdf" xr:uid="{BF0B527F-79AD-46D0-AD18-EC901F6D9CA6}"/>
    <hyperlink ref="F50" r:id="rId24" display="https://www.elections.ca/fin/oth/thi/advert/tp43/TP-0014_due21.pdf" xr:uid="{8201A213-0C9D-4001-8135-3E7BB70896B7}"/>
    <hyperlink ref="E7" r:id="rId25" display="https://www.elections.ca/fin/oth/thi/advert/tp43/TP-0046_Sept15.pdf" xr:uid="{13936566-3B4B-46EC-8C8F-114A71AD2487}"/>
    <hyperlink ref="F7" r:id="rId26" display="https://www.elections.ca/fin/oth/thi/advert/tp43/TP-0046_due21.pdf" xr:uid="{48BC0C57-F9A3-4353-B79D-3C0C3EEAF6BD}"/>
    <hyperlink ref="E40" r:id="rId27" display="https://www.elections.ca/fin/oth/thi/advert/tp43/TP-0043_Sept15.pdf" xr:uid="{CBCAEB63-3D4B-4E81-A8B2-65C978AAA700}"/>
    <hyperlink ref="F40" r:id="rId28" display="https://www.elections.ca/fin/oth/thi/advert/tp43/TP-0043_due21.pdf" xr:uid="{2ADE13CF-1BED-4BF6-B54C-FD0DCF58F28A}"/>
    <hyperlink ref="E26" r:id="rId29" display="https://www.elections.ca/fin/oth/thi/advert/tp43/TP-0057_Sept15.pdf" xr:uid="{D0AEAB26-C5B4-407A-B00B-EE069F68B93B}"/>
    <hyperlink ref="F26" r:id="rId30" display="https://www.elections.ca/fin/oth/thi/advert/tp43/TP-0057_due21.pdf" xr:uid="{7416AF2F-0B9D-4D21-8C53-220817D99BFD}"/>
    <hyperlink ref="E31" r:id="rId31" display="https://www.elections.ca/fin/oth/thi/advert/tp43/TP-0016_Sept15.pdf" xr:uid="{1A7456EA-A567-44A6-A575-46AABAB71698}"/>
    <hyperlink ref="F31" r:id="rId32" display="https://www.elections.ca/fin/oth/thi/advert/tp43/TP-0016_due21.pdf" xr:uid="{4B95FAE9-599F-4F39-8A07-8DE39D837608}"/>
    <hyperlink ref="E43" r:id="rId33" display="https://www.elections.ca/fin/oth/thi/advert/tp43/TP-0008_Sept15.pdf" xr:uid="{ACA656C6-767E-4A5C-9620-DAA7F0297565}"/>
    <hyperlink ref="F15" r:id="rId34" display="https://www.elections.ca/fin/oth/thi/advert/tp43/TP-0074_due21.pdf" xr:uid="{C762BCCB-8C6F-479A-9BC7-A707A19437F2}"/>
    <hyperlink ref="F25" r:id="rId35" display="https://www.elections.ca/fin/oth/thi/advert/tp43/TP-0092_due21.pdf" xr:uid="{6F25AD0F-1788-434A-BBCC-A2C84D500449}"/>
    <hyperlink ref="F30" r:id="rId36" display="https://www.elections.ca/fin/oth/thi/advert/tp43/TP-0004_due21.pdf" xr:uid="{2E1DC208-C482-483F-8F9D-DB382F8E3405}"/>
    <hyperlink ref="F9" r:id="rId37" display="https://www.elections.ca/fin/oth/thi/advert/tp43/TP-0051_due21.pdf" xr:uid="{35A610C8-5BD4-4CD3-ABA0-11CBF0346E32}"/>
    <hyperlink ref="E37" r:id="rId38" display="https://www.elections.ca/fin/oth/thi/advert/tp43/TP-0023_Sept15.pdf" xr:uid="{0E6BA59A-9EA2-4017-B076-B9FDDC66FAE3}"/>
    <hyperlink ref="F37" r:id="rId39" display="https://www.elections.ca/fin/oth/thi/advert/tp43/TP-0023_due21.pdf" xr:uid="{2F5FA522-B24C-40FE-89F0-4FA88DE24577}"/>
    <hyperlink ref="F14" r:id="rId40" display="https://www.elections.ca/fin/oth/thi/advert/tp43/TP-0005_due21.pdf" xr:uid="{57702ADD-C777-45BF-90A0-911819875B25}"/>
    <hyperlink ref="F48" r:id="rId41" display="https://www.elections.ca/fin/oth/thi/advert/tp43/TP-0028_due21.pdf" xr:uid="{D3D707C5-169C-4DE8-99D6-E97B2DC7D326}"/>
    <hyperlink ref="F47" r:id="rId42" display="https://www.elections.ca/fin/oth/thi/advert/tp43/TP-0031_due21.pdf" xr:uid="{64687F82-A4F5-4E67-8C77-BAD77F7D3B82}"/>
    <hyperlink ref="F45" r:id="rId43" display="https://www.elections.ca/fin/oth/thi/advert/tp43/TP-0125_due21.pdf" xr:uid="{FA03D21C-BF46-4067-9C9A-1E4EE0E19F3D}"/>
    <hyperlink ref="F46" r:id="rId44" display="https://www.elections.ca/fin/oth/thi/advert/tp43/TP-0126_due21.pdf" xr:uid="{B1F6C37A-C90C-459D-A980-3CB790D13B41}"/>
    <hyperlink ref="F13" r:id="rId45" display="https://www.elections.ca/fin/oth/thi/advert/tp43/TP-0097_due21.pdf" xr:uid="{E0F239F6-7434-45B9-9FC9-5D807228AA2A}"/>
    <hyperlink ref="F21" r:id="rId46" display="https://www.elections.ca/fin/oth/thi/advert/tp43/TP-0029_due21.pdf" xr:uid="{BEE87EB7-9C57-49D7-92E5-661E88612C7A}"/>
    <hyperlink ref="F23" r:id="rId47" display="https://www.elections.ca/fin/oth/thi/advert/tp43/TP-0022_due21.pdf" xr:uid="{8987752A-E39B-4A27-BA0A-1E116BE69DB3}"/>
    <hyperlink ref="F19" r:id="rId48" display="https://www.elections.ca/fin/oth/thi/advert/tp43/TP-0054_due21.pdf" xr:uid="{93BC1846-1867-4AC2-9F56-A220496E7BB3}"/>
    <hyperlink ref="F24" r:id="rId49" display="https://www.elections.ca/fin/oth/thi/advert/tp43/TP-0079_due21.pdf" xr:uid="{99849AD4-AE31-4668-8377-9118884E7FF4}"/>
    <hyperlink ref="F36" r:id="rId50" display="https://www.elections.ca/fin/oth/thi/advert/tp43/TP-0039_due21.pdf" xr:uid="{6B14DF76-72EF-4298-85E5-D29524ADD5BF}"/>
    <hyperlink ref="F18" r:id="rId51" display="https://www.elections.ca/fin/oth/thi/advert/tp43/TP-0001_due21.pdf" xr:uid="{46AB95E7-E7C5-44F0-860F-D54001699FA3}"/>
    <hyperlink ref="F27" r:id="rId52" display="https://www.elections.ca/fin/oth/thi/advert/tp43/TP-0106_due21.pdf" xr:uid="{C2D8E32E-A65C-48FD-B9C2-4B5E589DD524}"/>
    <hyperlink ref="E42" r:id="rId53" display="https://www.elections.ca/fin/oth/thi/advert/tp43/TP-0027_sept15.pdf" xr:uid="{959D5947-FBDB-406A-8C82-93183974E6AD}"/>
    <hyperlink ref="F35" r:id="rId54" display="https://www.elections.ca/fin/oth/thi/advert/tp43/TP-0065_due21.pdf" xr:uid="{98408472-4C5B-46F7-AB9E-1C2684CD2608}"/>
    <hyperlink ref="F22" r:id="rId55" display="https://www.elections.ca/fin/oth/thi/advert/tp43/TP-0061_due21.pdf" xr:uid="{1DB3CC84-A441-46A0-B350-1A552A877E18}"/>
    <hyperlink ref="E22" r:id="rId56" display="https://www.elections.ca/fin/oth/thi/advert/tp43/TP-0061_Sept15.pdf" xr:uid="{34A67D48-45F5-4DAF-A18A-6B3CE549D1A0}"/>
    <hyperlink ref="F10" r:id="rId57" display="https://www.elections.ca/fin/oth/thi/advert/tp43/TP-0012_due21.pdf" xr:uid="{DE3D3F5B-859A-4730-A1C2-533C8C548D97}"/>
    <hyperlink ref="E10" r:id="rId58" display="https://www.elections.ca/fin/oth/thi/advert/tp43/TP-0012_Sept15.pdf" xr:uid="{A54EA152-6BAB-4C95-9435-BD5BF403A276}"/>
    <hyperlink ref="D10" r:id="rId59" display="https://www.elections.ca/fin/oth/thi/advert/tp43/TP-0012.pdf" xr:uid="{4C8F24FE-8BC6-432A-B5FA-1C4B40775C27}"/>
    <hyperlink ref="F11" r:id="rId60" display="https://www.elections.ca/fin/oth/thi/advert/tp43/TP-0006_due21.pdf" xr:uid="{8964816F-E1F5-4458-B0BC-10EBD911F04C}"/>
    <hyperlink ref="E11" r:id="rId61" display="https://www.elections.ca/fin/oth/thi/advert/tp43/TP-0006_Sept15.pdf" xr:uid="{C2EF16DB-F44F-4C33-96CA-6EBBF98C9002}"/>
    <hyperlink ref="D11" r:id="rId62" display="https://www.elections.ca/fin/oth/thi/advert/tp43/TP-0006.pdf" xr:uid="{0FC4289E-F244-47F4-A146-6FA1588EF7F8}"/>
  </hyperlinks>
  <pageMargins left="0.7" right="0.7" top="0.75" bottom="0.75" header="0.3" footer="0.3"/>
  <drawing r:id="rId6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B3676-25A9-480E-8DC3-0DED40D2A0AB}">
  <dimension ref="A1:F147"/>
  <sheetViews>
    <sheetView zoomScale="90" zoomScaleNormal="90" workbookViewId="0">
      <selection activeCell="D31" sqref="D31"/>
    </sheetView>
  </sheetViews>
  <sheetFormatPr baseColWidth="10" defaultColWidth="8.83203125" defaultRowHeight="15"/>
  <cols>
    <col min="1" max="1" width="18.6640625" customWidth="1"/>
    <col min="2" max="2" width="27.83203125" customWidth="1"/>
    <col min="5" max="5" width="30.5" customWidth="1"/>
  </cols>
  <sheetData>
    <row r="1" spans="1:6" ht="28" customHeight="1">
      <c r="A1" s="52" t="s">
        <v>1415</v>
      </c>
    </row>
    <row r="2" spans="1:6">
      <c r="A2" s="5" t="s">
        <v>22</v>
      </c>
      <c r="B2" s="5" t="s">
        <v>23</v>
      </c>
      <c r="E2" t="s">
        <v>23</v>
      </c>
      <c r="F2">
        <v>9</v>
      </c>
    </row>
    <row r="3" spans="1:6">
      <c r="A3" s="49" t="s">
        <v>112</v>
      </c>
      <c r="B3" s="49" t="s">
        <v>23</v>
      </c>
      <c r="E3" t="s">
        <v>1410</v>
      </c>
      <c r="F3">
        <v>23</v>
      </c>
    </row>
    <row r="4" spans="1:6">
      <c r="A4" s="5" t="s">
        <v>22</v>
      </c>
      <c r="B4" s="5" t="s">
        <v>23</v>
      </c>
      <c r="E4" t="s">
        <v>1411</v>
      </c>
      <c r="F4">
        <v>1</v>
      </c>
    </row>
    <row r="5" spans="1:6">
      <c r="A5" s="5" t="s">
        <v>22</v>
      </c>
      <c r="B5" s="5" t="s">
        <v>23</v>
      </c>
      <c r="E5" t="s">
        <v>54</v>
      </c>
      <c r="F5">
        <v>3</v>
      </c>
    </row>
    <row r="6" spans="1:6">
      <c r="A6" s="5" t="s">
        <v>261</v>
      </c>
      <c r="B6" s="5" t="s">
        <v>23</v>
      </c>
      <c r="E6" t="s">
        <v>107</v>
      </c>
      <c r="F6">
        <v>4</v>
      </c>
    </row>
    <row r="7" spans="1:6">
      <c r="A7" s="5" t="s">
        <v>112</v>
      </c>
      <c r="B7" s="5" t="s">
        <v>23</v>
      </c>
      <c r="E7" t="s">
        <v>355</v>
      </c>
      <c r="F7">
        <v>1</v>
      </c>
    </row>
    <row r="8" spans="1:6">
      <c r="A8" s="5" t="s">
        <v>112</v>
      </c>
      <c r="B8" s="5" t="s">
        <v>23</v>
      </c>
      <c r="E8" t="s">
        <v>2</v>
      </c>
      <c r="F8">
        <v>84</v>
      </c>
    </row>
    <row r="9" spans="1:6">
      <c r="A9" s="5" t="s">
        <v>112</v>
      </c>
      <c r="B9" s="5" t="s">
        <v>23</v>
      </c>
      <c r="E9" t="s">
        <v>1412</v>
      </c>
      <c r="F9">
        <v>2</v>
      </c>
    </row>
    <row r="10" spans="1:6">
      <c r="A10" s="27" t="s">
        <v>22</v>
      </c>
      <c r="B10" s="27" t="s">
        <v>23</v>
      </c>
      <c r="E10" t="s">
        <v>81</v>
      </c>
      <c r="F10">
        <v>15</v>
      </c>
    </row>
    <row r="11" spans="1:6">
      <c r="A11" s="5" t="s">
        <v>9</v>
      </c>
      <c r="B11" s="5" t="s">
        <v>10</v>
      </c>
      <c r="E11" t="s">
        <v>90</v>
      </c>
      <c r="F11">
        <v>3</v>
      </c>
    </row>
    <row r="12" spans="1:6">
      <c r="A12" s="5" t="s">
        <v>9</v>
      </c>
      <c r="B12" s="5" t="s">
        <v>10</v>
      </c>
      <c r="E12" t="s">
        <v>1414</v>
      </c>
      <c r="F12">
        <f>SUM(F2:F11)</f>
        <v>145</v>
      </c>
    </row>
    <row r="13" spans="1:6">
      <c r="A13" s="5" t="s">
        <v>14</v>
      </c>
      <c r="B13" s="5" t="s">
        <v>10</v>
      </c>
    </row>
    <row r="14" spans="1:6">
      <c r="A14" s="5" t="s">
        <v>68</v>
      </c>
      <c r="B14" s="5" t="s">
        <v>10</v>
      </c>
      <c r="E14" s="60" t="s">
        <v>1413</v>
      </c>
      <c r="F14" s="60">
        <v>9</v>
      </c>
    </row>
    <row r="15" spans="1:6">
      <c r="A15" s="5" t="s">
        <v>65</v>
      </c>
      <c r="B15" s="5" t="s">
        <v>10</v>
      </c>
      <c r="E15" t="s">
        <v>1416</v>
      </c>
    </row>
    <row r="16" spans="1:6">
      <c r="A16" s="5" t="s">
        <v>9</v>
      </c>
      <c r="B16" s="5" t="s">
        <v>10</v>
      </c>
      <c r="E16" t="s">
        <v>1417</v>
      </c>
    </row>
    <row r="17" spans="1:2">
      <c r="A17" s="5" t="s">
        <v>254</v>
      </c>
      <c r="B17" s="5" t="s">
        <v>10</v>
      </c>
    </row>
    <row r="18" spans="1:2">
      <c r="A18" s="5" t="s">
        <v>14</v>
      </c>
      <c r="B18" s="5" t="s">
        <v>10</v>
      </c>
    </row>
    <row r="19" spans="1:2">
      <c r="A19" s="5" t="s">
        <v>68</v>
      </c>
      <c r="B19" s="5" t="s">
        <v>10</v>
      </c>
    </row>
    <row r="20" spans="1:2">
      <c r="A20" s="5" t="s">
        <v>391</v>
      </c>
      <c r="B20" s="5" t="s">
        <v>10</v>
      </c>
    </row>
    <row r="21" spans="1:2">
      <c r="A21" s="5" t="s">
        <v>68</v>
      </c>
      <c r="B21" s="5" t="s">
        <v>10</v>
      </c>
    </row>
    <row r="22" spans="1:2">
      <c r="A22" s="5" t="s">
        <v>431</v>
      </c>
      <c r="B22" s="5" t="s">
        <v>10</v>
      </c>
    </row>
    <row r="23" spans="1:2">
      <c r="A23" s="5" t="s">
        <v>435</v>
      </c>
      <c r="B23" s="5" t="s">
        <v>10</v>
      </c>
    </row>
    <row r="24" spans="1:2">
      <c r="A24" s="5" t="s">
        <v>9</v>
      </c>
      <c r="B24" s="5" t="s">
        <v>10</v>
      </c>
    </row>
    <row r="25" spans="1:2">
      <c r="A25" s="5" t="s">
        <v>9</v>
      </c>
      <c r="B25" s="5" t="s">
        <v>10</v>
      </c>
    </row>
    <row r="26" spans="1:2">
      <c r="A26" s="5" t="s">
        <v>9</v>
      </c>
      <c r="B26" s="5" t="s">
        <v>10</v>
      </c>
    </row>
    <row r="27" spans="1:2">
      <c r="A27" s="5" t="s">
        <v>435</v>
      </c>
      <c r="B27" s="5" t="s">
        <v>10</v>
      </c>
    </row>
    <row r="28" spans="1:2">
      <c r="A28" s="5" t="s">
        <v>9</v>
      </c>
      <c r="B28" s="5" t="s">
        <v>10</v>
      </c>
    </row>
    <row r="29" spans="1:2">
      <c r="A29" s="5" t="s">
        <v>9</v>
      </c>
      <c r="B29" s="5" t="s">
        <v>10</v>
      </c>
    </row>
    <row r="30" spans="1:2">
      <c r="A30" s="5" t="s">
        <v>14</v>
      </c>
      <c r="B30" s="5" t="s">
        <v>10</v>
      </c>
    </row>
    <row r="31" spans="1:2">
      <c r="A31" s="5" t="s">
        <v>747</v>
      </c>
      <c r="B31" s="5" t="s">
        <v>10</v>
      </c>
    </row>
    <row r="32" spans="1:2">
      <c r="A32" s="27" t="s">
        <v>435</v>
      </c>
      <c r="B32" s="27" t="s">
        <v>10</v>
      </c>
    </row>
    <row r="33" spans="1:2">
      <c r="A33" s="5" t="s">
        <v>764</v>
      </c>
      <c r="B33" s="5" t="s">
        <v>10</v>
      </c>
    </row>
    <row r="34" spans="1:2">
      <c r="A34" s="59" t="s">
        <v>697</v>
      </c>
      <c r="B34" s="59" t="s">
        <v>698</v>
      </c>
    </row>
    <row r="35" spans="1:2">
      <c r="A35" s="5" t="s">
        <v>53</v>
      </c>
      <c r="B35" s="5" t="s">
        <v>54</v>
      </c>
    </row>
    <row r="36" spans="1:2">
      <c r="A36" s="5" t="s">
        <v>307</v>
      </c>
      <c r="B36" s="5" t="s">
        <v>54</v>
      </c>
    </row>
    <row r="37" spans="1:2">
      <c r="A37" s="5" t="s">
        <v>569</v>
      </c>
      <c r="B37" s="5" t="s">
        <v>54</v>
      </c>
    </row>
    <row r="38" spans="1:2">
      <c r="A38" s="59" t="s">
        <v>106</v>
      </c>
      <c r="B38" s="59" t="s">
        <v>107</v>
      </c>
    </row>
    <row r="39" spans="1:2">
      <c r="A39" s="59" t="s">
        <v>106</v>
      </c>
      <c r="B39" s="59" t="s">
        <v>107</v>
      </c>
    </row>
    <row r="40" spans="1:2">
      <c r="A40" s="59" t="s">
        <v>106</v>
      </c>
      <c r="B40" s="59" t="s">
        <v>107</v>
      </c>
    </row>
    <row r="41" spans="1:2">
      <c r="A41" s="59" t="s">
        <v>106</v>
      </c>
      <c r="B41" s="59" t="s">
        <v>107</v>
      </c>
    </row>
    <row r="42" spans="1:2">
      <c r="A42" s="5" t="s">
        <v>354</v>
      </c>
      <c r="B42" s="5" t="s">
        <v>355</v>
      </c>
    </row>
    <row r="43" spans="1:2">
      <c r="A43" s="5" t="s">
        <v>1</v>
      </c>
      <c r="B43" s="5" t="s">
        <v>2</v>
      </c>
    </row>
    <row r="44" spans="1:2">
      <c r="A44" s="5" t="s">
        <v>1</v>
      </c>
      <c r="B44" s="5" t="s">
        <v>2</v>
      </c>
    </row>
    <row r="45" spans="1:2">
      <c r="A45" s="5" t="s">
        <v>31</v>
      </c>
      <c r="B45" s="5" t="s">
        <v>2</v>
      </c>
    </row>
    <row r="46" spans="1:2">
      <c r="A46" s="5" t="s">
        <v>38</v>
      </c>
      <c r="B46" s="5" t="s">
        <v>2</v>
      </c>
    </row>
    <row r="47" spans="1:2">
      <c r="A47" s="5" t="s">
        <v>1</v>
      </c>
      <c r="B47" s="5" t="s">
        <v>2</v>
      </c>
    </row>
    <row r="48" spans="1:2">
      <c r="A48" s="5" t="s">
        <v>1</v>
      </c>
      <c r="B48" s="5" t="s">
        <v>2</v>
      </c>
    </row>
    <row r="49" spans="1:2">
      <c r="A49" s="5" t="s">
        <v>1</v>
      </c>
      <c r="B49" s="5" t="s">
        <v>2</v>
      </c>
    </row>
    <row r="50" spans="1:2">
      <c r="A50" s="5" t="s">
        <v>1</v>
      </c>
      <c r="B50" s="5" t="s">
        <v>2</v>
      </c>
    </row>
    <row r="51" spans="1:2">
      <c r="A51" s="5" t="s">
        <v>38</v>
      </c>
      <c r="B51" s="5" t="s">
        <v>2</v>
      </c>
    </row>
    <row r="52" spans="1:2">
      <c r="A52" s="5" t="s">
        <v>38</v>
      </c>
      <c r="B52" s="5" t="s">
        <v>2</v>
      </c>
    </row>
    <row r="53" spans="1:2">
      <c r="A53" s="5" t="s">
        <v>38</v>
      </c>
      <c r="B53" s="5" t="s">
        <v>2</v>
      </c>
    </row>
    <row r="54" spans="1:2">
      <c r="A54" s="5" t="s">
        <v>38</v>
      </c>
      <c r="B54" s="5" t="s">
        <v>2</v>
      </c>
    </row>
    <row r="55" spans="1:2">
      <c r="A55" s="5" t="s">
        <v>1</v>
      </c>
      <c r="B55" s="5" t="s">
        <v>2</v>
      </c>
    </row>
    <row r="56" spans="1:2">
      <c r="A56" s="5" t="s">
        <v>38</v>
      </c>
      <c r="B56" s="5" t="s">
        <v>2</v>
      </c>
    </row>
    <row r="57" spans="1:2">
      <c r="A57" s="5" t="s">
        <v>38</v>
      </c>
      <c r="B57" s="5" t="s">
        <v>2</v>
      </c>
    </row>
    <row r="58" spans="1:2">
      <c r="A58" s="5" t="s">
        <v>38</v>
      </c>
      <c r="B58" s="5" t="s">
        <v>2</v>
      </c>
    </row>
    <row r="59" spans="1:2">
      <c r="A59" s="5" t="s">
        <v>38</v>
      </c>
      <c r="B59" s="5" t="s">
        <v>2</v>
      </c>
    </row>
    <row r="60" spans="1:2">
      <c r="A60" s="5" t="s">
        <v>1</v>
      </c>
      <c r="B60" s="5" t="s">
        <v>2</v>
      </c>
    </row>
    <row r="61" spans="1:2">
      <c r="A61" s="5" t="s">
        <v>38</v>
      </c>
      <c r="B61" s="5" t="s">
        <v>2</v>
      </c>
    </row>
    <row r="62" spans="1:2">
      <c r="A62" s="5" t="s">
        <v>38</v>
      </c>
      <c r="B62" s="5" t="s">
        <v>2</v>
      </c>
    </row>
    <row r="63" spans="1:2">
      <c r="A63" s="5" t="s">
        <v>38</v>
      </c>
      <c r="B63" s="5" t="s">
        <v>2</v>
      </c>
    </row>
    <row r="64" spans="1:2">
      <c r="A64" s="5" t="s">
        <v>203</v>
      </c>
      <c r="B64" s="5" t="s">
        <v>2</v>
      </c>
    </row>
    <row r="65" spans="1:2">
      <c r="A65" s="7" t="s">
        <v>210</v>
      </c>
      <c r="B65" s="7" t="s">
        <v>2</v>
      </c>
    </row>
    <row r="66" spans="1:2">
      <c r="A66" s="5" t="s">
        <v>38</v>
      </c>
      <c r="B66" s="5" t="s">
        <v>2</v>
      </c>
    </row>
    <row r="67" spans="1:2">
      <c r="A67" s="27" t="s">
        <v>35</v>
      </c>
      <c r="B67" s="27" t="s">
        <v>2</v>
      </c>
    </row>
    <row r="68" spans="1:2">
      <c r="A68" s="5" t="s">
        <v>38</v>
      </c>
      <c r="B68" s="5" t="s">
        <v>2</v>
      </c>
    </row>
    <row r="69" spans="1:2">
      <c r="A69" s="5" t="s">
        <v>38</v>
      </c>
      <c r="B69" s="5" t="s">
        <v>2</v>
      </c>
    </row>
    <row r="70" spans="1:2">
      <c r="A70" s="5" t="s">
        <v>1</v>
      </c>
      <c r="B70" s="5" t="s">
        <v>2</v>
      </c>
    </row>
    <row r="71" spans="1:2">
      <c r="A71" s="5" t="s">
        <v>38</v>
      </c>
      <c r="B71" s="5" t="s">
        <v>2</v>
      </c>
    </row>
    <row r="72" spans="1:2">
      <c r="A72" s="5" t="s">
        <v>38</v>
      </c>
      <c r="B72" s="5" t="s">
        <v>2</v>
      </c>
    </row>
    <row r="73" spans="1:2">
      <c r="A73" s="5" t="s">
        <v>1</v>
      </c>
      <c r="B73" s="5" t="s">
        <v>2</v>
      </c>
    </row>
    <row r="74" spans="1:2">
      <c r="A74" s="5" t="s">
        <v>286</v>
      </c>
      <c r="B74" s="5" t="s">
        <v>2</v>
      </c>
    </row>
    <row r="75" spans="1:2">
      <c r="A75" s="5" t="s">
        <v>38</v>
      </c>
      <c r="B75" s="5" t="s">
        <v>2</v>
      </c>
    </row>
    <row r="76" spans="1:2">
      <c r="A76" s="5" t="s">
        <v>1</v>
      </c>
      <c r="B76" s="5" t="s">
        <v>2</v>
      </c>
    </row>
    <row r="77" spans="1:2">
      <c r="A77" s="5" t="s">
        <v>38</v>
      </c>
      <c r="B77" s="5" t="s">
        <v>2</v>
      </c>
    </row>
    <row r="78" spans="1:2">
      <c r="A78" s="5" t="s">
        <v>38</v>
      </c>
      <c r="B78" s="5" t="s">
        <v>2</v>
      </c>
    </row>
    <row r="79" spans="1:2">
      <c r="A79" s="5" t="s">
        <v>38</v>
      </c>
      <c r="B79" s="5" t="s">
        <v>2</v>
      </c>
    </row>
    <row r="80" spans="1:2">
      <c r="A80" s="5" t="s">
        <v>1</v>
      </c>
      <c r="B80" s="5" t="s">
        <v>2</v>
      </c>
    </row>
    <row r="81" spans="1:2">
      <c r="A81" s="7" t="s">
        <v>359</v>
      </c>
      <c r="B81" s="7" t="s">
        <v>2</v>
      </c>
    </row>
    <row r="82" spans="1:2">
      <c r="A82" s="5" t="s">
        <v>38</v>
      </c>
      <c r="B82" s="5" t="s">
        <v>2</v>
      </c>
    </row>
    <row r="83" spans="1:2">
      <c r="A83" s="5" t="s">
        <v>38</v>
      </c>
      <c r="B83" s="5" t="s">
        <v>2</v>
      </c>
    </row>
    <row r="84" spans="1:2">
      <c r="A84" s="5" t="s">
        <v>1</v>
      </c>
      <c r="B84" s="5" t="s">
        <v>2</v>
      </c>
    </row>
    <row r="85" spans="1:2">
      <c r="A85" s="27" t="s">
        <v>38</v>
      </c>
      <c r="B85" s="27" t="s">
        <v>2</v>
      </c>
    </row>
    <row r="86" spans="1:2">
      <c r="A86" s="5" t="s">
        <v>1</v>
      </c>
      <c r="B86" s="5" t="s">
        <v>2</v>
      </c>
    </row>
    <row r="87" spans="1:2">
      <c r="A87" s="7" t="s">
        <v>420</v>
      </c>
      <c r="B87" s="7" t="s">
        <v>2</v>
      </c>
    </row>
    <row r="88" spans="1:2">
      <c r="A88" s="5" t="s">
        <v>1</v>
      </c>
      <c r="B88" s="5" t="s">
        <v>2</v>
      </c>
    </row>
    <row r="89" spans="1:2">
      <c r="A89" s="5" t="s">
        <v>1</v>
      </c>
      <c r="B89" s="5" t="s">
        <v>2</v>
      </c>
    </row>
    <row r="90" spans="1:2">
      <c r="A90" s="5" t="s">
        <v>1</v>
      </c>
      <c r="B90" s="5" t="s">
        <v>2</v>
      </c>
    </row>
    <row r="91" spans="1:2">
      <c r="A91" s="27" t="s">
        <v>459</v>
      </c>
      <c r="B91" s="27" t="s">
        <v>2</v>
      </c>
    </row>
    <row r="92" spans="1:2">
      <c r="A92" s="7" t="s">
        <v>472</v>
      </c>
      <c r="B92" s="7" t="s">
        <v>2</v>
      </c>
    </row>
    <row r="93" spans="1:2">
      <c r="A93" s="5" t="s">
        <v>235</v>
      </c>
      <c r="B93" s="5" t="s">
        <v>2</v>
      </c>
    </row>
    <row r="94" spans="1:2">
      <c r="A94" s="5" t="s">
        <v>483</v>
      </c>
      <c r="B94" s="5" t="s">
        <v>2</v>
      </c>
    </row>
    <row r="95" spans="1:2">
      <c r="A95" s="5" t="s">
        <v>1</v>
      </c>
      <c r="B95" s="5" t="s">
        <v>2</v>
      </c>
    </row>
    <row r="96" spans="1:2">
      <c r="A96" s="5" t="s">
        <v>1</v>
      </c>
      <c r="B96" s="5" t="s">
        <v>2</v>
      </c>
    </row>
    <row r="97" spans="1:2">
      <c r="A97" s="5" t="s">
        <v>1</v>
      </c>
      <c r="B97" s="5" t="s">
        <v>2</v>
      </c>
    </row>
    <row r="98" spans="1:2">
      <c r="A98" s="5" t="s">
        <v>1</v>
      </c>
      <c r="B98" s="5" t="s">
        <v>2</v>
      </c>
    </row>
    <row r="99" spans="1:2">
      <c r="A99" s="5" t="s">
        <v>1</v>
      </c>
      <c r="B99" s="5" t="s">
        <v>2</v>
      </c>
    </row>
    <row r="100" spans="1:2">
      <c r="A100" s="5" t="s">
        <v>1</v>
      </c>
      <c r="B100" s="5" t="s">
        <v>2</v>
      </c>
    </row>
    <row r="101" spans="1:2">
      <c r="A101" s="5" t="s">
        <v>1</v>
      </c>
      <c r="B101" s="5" t="s">
        <v>2</v>
      </c>
    </row>
    <row r="102" spans="1:2">
      <c r="A102" s="5" t="s">
        <v>1</v>
      </c>
      <c r="B102" s="5" t="s">
        <v>2</v>
      </c>
    </row>
    <row r="103" spans="1:2">
      <c r="A103" s="5" t="s">
        <v>1</v>
      </c>
      <c r="B103" s="5" t="s">
        <v>2</v>
      </c>
    </row>
    <row r="104" spans="1:2">
      <c r="A104" s="7" t="s">
        <v>550</v>
      </c>
      <c r="B104" s="7" t="s">
        <v>2</v>
      </c>
    </row>
    <row r="105" spans="1:2">
      <c r="A105" s="5" t="s">
        <v>38</v>
      </c>
      <c r="B105" s="5" t="s">
        <v>2</v>
      </c>
    </row>
    <row r="106" spans="1:2">
      <c r="A106" s="7" t="s">
        <v>581</v>
      </c>
      <c r="B106" s="7" t="s">
        <v>2</v>
      </c>
    </row>
    <row r="107" spans="1:2">
      <c r="A107" s="5" t="s">
        <v>38</v>
      </c>
      <c r="B107" s="5" t="s">
        <v>2</v>
      </c>
    </row>
    <row r="108" spans="1:2">
      <c r="A108" s="5" t="s">
        <v>38</v>
      </c>
      <c r="B108" s="5" t="s">
        <v>2</v>
      </c>
    </row>
    <row r="109" spans="1:2">
      <c r="A109" s="27" t="s">
        <v>38</v>
      </c>
      <c r="B109" s="27" t="s">
        <v>2</v>
      </c>
    </row>
    <row r="110" spans="1:2">
      <c r="A110" s="7" t="s">
        <v>626</v>
      </c>
      <c r="B110" s="7" t="s">
        <v>2</v>
      </c>
    </row>
    <row r="111" spans="1:2">
      <c r="A111" s="7" t="s">
        <v>633</v>
      </c>
      <c r="B111" s="7" t="s">
        <v>2</v>
      </c>
    </row>
    <row r="112" spans="1:2">
      <c r="A112" s="5" t="s">
        <v>1</v>
      </c>
      <c r="B112" s="5" t="s">
        <v>2</v>
      </c>
    </row>
    <row r="113" spans="1:2">
      <c r="A113" s="27" t="s">
        <v>651</v>
      </c>
      <c r="B113" s="27" t="s">
        <v>2</v>
      </c>
    </row>
    <row r="114" spans="1:2">
      <c r="A114" s="27" t="s">
        <v>1</v>
      </c>
      <c r="B114" s="27" t="s">
        <v>2</v>
      </c>
    </row>
    <row r="115" spans="1:2">
      <c r="A115" s="27" t="s">
        <v>38</v>
      </c>
      <c r="B115" s="27" t="s">
        <v>2</v>
      </c>
    </row>
    <row r="116" spans="1:2">
      <c r="A116" s="27" t="s">
        <v>38</v>
      </c>
      <c r="B116" s="27" t="s">
        <v>2</v>
      </c>
    </row>
    <row r="117" spans="1:2">
      <c r="A117" s="27" t="s">
        <v>38</v>
      </c>
      <c r="B117" s="27" t="s">
        <v>2</v>
      </c>
    </row>
    <row r="118" spans="1:2">
      <c r="A118" s="27" t="s">
        <v>1</v>
      </c>
      <c r="B118" s="27" t="s">
        <v>2</v>
      </c>
    </row>
    <row r="119" spans="1:2">
      <c r="A119" s="27" t="s">
        <v>35</v>
      </c>
      <c r="B119" s="27" t="s">
        <v>2</v>
      </c>
    </row>
    <row r="120" spans="1:2">
      <c r="A120" s="27" t="s">
        <v>710</v>
      </c>
      <c r="B120" s="27" t="s">
        <v>2</v>
      </c>
    </row>
    <row r="121" spans="1:2">
      <c r="A121" s="5" t="s">
        <v>1</v>
      </c>
      <c r="B121" s="5" t="s">
        <v>2</v>
      </c>
    </row>
    <row r="122" spans="1:2">
      <c r="A122" s="5" t="s">
        <v>1</v>
      </c>
      <c r="B122" s="5" t="s">
        <v>2</v>
      </c>
    </row>
    <row r="123" spans="1:2">
      <c r="A123" s="5" t="s">
        <v>1</v>
      </c>
      <c r="B123" s="5" t="s">
        <v>2</v>
      </c>
    </row>
    <row r="124" spans="1:2">
      <c r="A124" s="5" t="s">
        <v>1</v>
      </c>
      <c r="B124" s="5" t="s">
        <v>2</v>
      </c>
    </row>
    <row r="125" spans="1:2">
      <c r="A125" s="7" t="s">
        <v>359</v>
      </c>
      <c r="B125" s="7" t="s">
        <v>2</v>
      </c>
    </row>
    <row r="126" spans="1:2">
      <c r="A126" s="5" t="s">
        <v>1</v>
      </c>
      <c r="B126" s="5" t="s">
        <v>2</v>
      </c>
    </row>
    <row r="127" spans="1:2">
      <c r="A127" s="59" t="s">
        <v>562</v>
      </c>
      <c r="B127" s="59" t="s">
        <v>563</v>
      </c>
    </row>
    <row r="128" spans="1:2">
      <c r="A128" s="59" t="s">
        <v>562</v>
      </c>
      <c r="B128" s="59" t="s">
        <v>563</v>
      </c>
    </row>
    <row r="129" spans="1:2">
      <c r="A129" s="5" t="s">
        <v>80</v>
      </c>
      <c r="B129" s="5" t="s">
        <v>81</v>
      </c>
    </row>
    <row r="130" spans="1:2">
      <c r="A130" s="5" t="s">
        <v>157</v>
      </c>
      <c r="B130" s="5" t="s">
        <v>81</v>
      </c>
    </row>
    <row r="131" spans="1:2">
      <c r="A131" s="5" t="s">
        <v>290</v>
      </c>
      <c r="B131" s="5" t="s">
        <v>81</v>
      </c>
    </row>
    <row r="132" spans="1:2">
      <c r="A132" s="5" t="s">
        <v>157</v>
      </c>
      <c r="B132" s="5" t="s">
        <v>81</v>
      </c>
    </row>
    <row r="133" spans="1:2">
      <c r="A133" s="5" t="s">
        <v>157</v>
      </c>
      <c r="B133" s="5" t="s">
        <v>81</v>
      </c>
    </row>
    <row r="134" spans="1:2">
      <c r="A134" s="5" t="s">
        <v>157</v>
      </c>
      <c r="B134" s="5" t="s">
        <v>81</v>
      </c>
    </row>
    <row r="135" spans="1:2">
      <c r="A135" s="5" t="s">
        <v>157</v>
      </c>
      <c r="B135" s="5" t="s">
        <v>81</v>
      </c>
    </row>
    <row r="136" spans="1:2">
      <c r="A136" s="5" t="s">
        <v>412</v>
      </c>
      <c r="B136" s="5" t="s">
        <v>81</v>
      </c>
    </row>
    <row r="137" spans="1:2">
      <c r="A137" s="5" t="s">
        <v>447</v>
      </c>
      <c r="B137" s="5" t="s">
        <v>81</v>
      </c>
    </row>
    <row r="138" spans="1:2">
      <c r="A138" s="5" t="s">
        <v>157</v>
      </c>
      <c r="B138" s="5" t="s">
        <v>81</v>
      </c>
    </row>
    <row r="139" spans="1:2">
      <c r="A139" s="27" t="s">
        <v>451</v>
      </c>
      <c r="B139" s="27" t="s">
        <v>81</v>
      </c>
    </row>
    <row r="140" spans="1:2">
      <c r="A140" s="5" t="s">
        <v>157</v>
      </c>
      <c r="B140" s="5" t="s">
        <v>81</v>
      </c>
    </row>
    <row r="141" spans="1:2">
      <c r="A141" s="5" t="s">
        <v>600</v>
      </c>
      <c r="B141" s="5" t="s">
        <v>81</v>
      </c>
    </row>
    <row r="142" spans="1:2">
      <c r="A142" s="5" t="s">
        <v>629</v>
      </c>
      <c r="B142" s="5" t="s">
        <v>81</v>
      </c>
    </row>
    <row r="143" spans="1:2">
      <c r="A143" s="27" t="s">
        <v>600</v>
      </c>
      <c r="B143" s="27" t="s">
        <v>81</v>
      </c>
    </row>
    <row r="144" spans="1:2">
      <c r="A144" s="5" t="s">
        <v>157</v>
      </c>
      <c r="B144" s="5" t="s">
        <v>81</v>
      </c>
    </row>
    <row r="145" spans="1:2">
      <c r="A145" s="59" t="s">
        <v>89</v>
      </c>
      <c r="B145" s="59" t="s">
        <v>90</v>
      </c>
    </row>
    <row r="146" spans="1:2">
      <c r="A146" s="59" t="s">
        <v>89</v>
      </c>
      <c r="B146" s="59" t="s">
        <v>90</v>
      </c>
    </row>
    <row r="147" spans="1:2">
      <c r="A147" s="59" t="s">
        <v>619</v>
      </c>
      <c r="B147" s="59" t="s">
        <v>90</v>
      </c>
    </row>
  </sheetData>
  <sortState xmlns:xlrd2="http://schemas.microsoft.com/office/spreadsheetml/2017/richdata2" ref="A2:B149">
    <sortCondition ref="B2"/>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51B3-D4EF-4D36-89E8-B1D8455AE3C2}">
  <dimension ref="A1:B12"/>
  <sheetViews>
    <sheetView tabSelected="1" workbookViewId="0">
      <selection activeCell="L1" sqref="L1"/>
    </sheetView>
  </sheetViews>
  <sheetFormatPr baseColWidth="10" defaultColWidth="8.83203125" defaultRowHeight="15"/>
  <cols>
    <col min="1" max="1" width="14.83203125" customWidth="1"/>
    <col min="2" max="2" width="43.6640625" customWidth="1"/>
  </cols>
  <sheetData>
    <row r="1" spans="1:2" ht="22" customHeight="1">
      <c r="A1" s="196" t="s">
        <v>1407</v>
      </c>
    </row>
    <row r="3" spans="1:2">
      <c r="A3" s="5" t="s">
        <v>1408</v>
      </c>
      <c r="B3" s="5" t="s">
        <v>1409</v>
      </c>
    </row>
    <row r="4" spans="1:2">
      <c r="A4" s="58">
        <v>2019</v>
      </c>
      <c r="B4" s="5">
        <v>147</v>
      </c>
    </row>
    <row r="5" spans="1:2">
      <c r="A5" s="58">
        <v>2015</v>
      </c>
      <c r="B5" s="5">
        <v>115</v>
      </c>
    </row>
    <row r="6" spans="1:2">
      <c r="A6" s="58">
        <v>2011</v>
      </c>
      <c r="B6" s="5">
        <v>55</v>
      </c>
    </row>
    <row r="7" spans="1:2">
      <c r="A7" s="58">
        <v>2008</v>
      </c>
      <c r="B7" s="5">
        <v>63</v>
      </c>
    </row>
    <row r="8" spans="1:2">
      <c r="A8" s="58">
        <v>2006</v>
      </c>
      <c r="B8" s="5">
        <v>54</v>
      </c>
    </row>
    <row r="9" spans="1:2">
      <c r="A9" s="58">
        <v>2004</v>
      </c>
      <c r="B9" s="5">
        <v>32</v>
      </c>
    </row>
    <row r="10" spans="1:2">
      <c r="A10" s="57"/>
    </row>
    <row r="11" spans="1:2">
      <c r="A11" s="57"/>
    </row>
    <row r="12" spans="1:2">
      <c r="A12" s="57"/>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1. Methodology</vt:lpstr>
      <vt:lpstr>2.Registrations - all elections</vt:lpstr>
      <vt:lpstr>3. 2019 Election Only</vt:lpstr>
      <vt:lpstr>4. $ on Election Adv</vt:lpstr>
      <vt:lpstr>5. $ by category</vt:lpstr>
      <vt:lpstr>6. #orgs per province 2019</vt:lpstr>
      <vt:lpstr>7. #orgs per election</vt:lpstr>
      <vt:lpstr>'1. Methodology'!_ftn1</vt:lpstr>
      <vt:lpstr>'1. Methodology'!_ftnref1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Grader</cp:lastModifiedBy>
  <dcterms:created xsi:type="dcterms:W3CDTF">2019-11-19T14:42:27Z</dcterms:created>
  <dcterms:modified xsi:type="dcterms:W3CDTF">2019-12-06T20:11:26Z</dcterms:modified>
</cp:coreProperties>
</file>